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70"/>
  </bookViews>
  <sheets>
    <sheet name="申込書" sheetId="1" r:id="rId1"/>
    <sheet name="メンバー提出用紙" sheetId="2" r:id="rId2"/>
    <sheet name="プロテクト登録用紙" sheetId="3" r:id="rId3"/>
    <sheet name="Sheet1" sheetId="4" r:id="rId4"/>
  </sheets>
  <definedNames>
    <definedName name="_xlnm._FilterDatabase" localSheetId="0" hidden="1">Sheet1!$A$1:$A$4</definedName>
    <definedName name="_xlnm.Criteria" localSheetId="0">申込書!#REF!</definedName>
    <definedName name="_xlnm.Print_Area" localSheetId="2">プロテクト登録用紙!$A$1:$AG$44</definedName>
    <definedName name="_xlnm.Print_Area" localSheetId="0">申込書!$A$1:$AG$120</definedName>
  </definedNames>
  <calcPr calcId="145621"/>
</workbook>
</file>

<file path=xl/calcChain.xml><?xml version="1.0" encoding="utf-8"?>
<calcChain xmlns="http://schemas.openxmlformats.org/spreadsheetml/2006/main">
  <c r="A1" i="3" l="1"/>
  <c r="A1" i="2"/>
  <c r="AB18" i="1" l="1"/>
  <c r="Q5" i="2" l="1"/>
  <c r="N5" i="2"/>
  <c r="Q4" i="2"/>
  <c r="N4" i="2"/>
  <c r="P10" i="2" l="1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10" i="2"/>
  <c r="F11" i="2"/>
  <c r="AL16" i="1"/>
  <c r="AJ16" i="1"/>
  <c r="AB17" i="1"/>
  <c r="P11" i="2"/>
  <c r="AB19" i="1"/>
  <c r="P12" i="2" s="1"/>
  <c r="AB20" i="1"/>
  <c r="P13" i="2" s="1"/>
  <c r="AB21" i="1"/>
  <c r="P14" i="2" s="1"/>
  <c r="AB22" i="1"/>
  <c r="P15" i="2" s="1"/>
  <c r="AB23" i="1"/>
  <c r="P16" i="2" s="1"/>
  <c r="AB24" i="1"/>
  <c r="P17" i="2" s="1"/>
  <c r="AB25" i="1"/>
  <c r="P18" i="2" s="1"/>
  <c r="AB26" i="1"/>
  <c r="P19" i="2" s="1"/>
  <c r="AB27" i="1"/>
  <c r="P20" i="2" s="1"/>
  <c r="AB28" i="1"/>
  <c r="P21" i="2" s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6" i="1"/>
  <c r="P9" i="2" s="1"/>
  <c r="E23" i="3"/>
  <c r="E22" i="3"/>
  <c r="BT37" i="3"/>
  <c r="BS37" i="3" s="1"/>
  <c r="BR37" i="3"/>
  <c r="BQ37" i="3" s="1"/>
  <c r="BT36" i="3"/>
  <c r="BS36" i="3" s="1"/>
  <c r="BR36" i="3"/>
  <c r="BT35" i="3"/>
  <c r="BS35" i="3" s="1"/>
  <c r="BR35" i="3"/>
  <c r="BQ35" i="3" s="1"/>
  <c r="BT34" i="3"/>
  <c r="BS34" i="3" s="1"/>
  <c r="BR34" i="3"/>
  <c r="BQ34" i="3" s="1"/>
  <c r="BT33" i="3"/>
  <c r="BS33" i="3" s="1"/>
  <c r="BR33" i="3"/>
  <c r="BT32" i="3"/>
  <c r="BS32" i="3" s="1"/>
  <c r="BR32" i="3"/>
  <c r="BT31" i="3"/>
  <c r="BS31" i="3" s="1"/>
  <c r="BR31" i="3"/>
  <c r="BQ31" i="3" s="1"/>
  <c r="BT30" i="3"/>
  <c r="BS30" i="3" s="1"/>
  <c r="BR30" i="3"/>
  <c r="BT29" i="3"/>
  <c r="BS29" i="3" s="1"/>
  <c r="BR29" i="3"/>
  <c r="BQ29" i="3" s="1"/>
  <c r="BT28" i="3"/>
  <c r="BS28" i="3" s="1"/>
  <c r="BR28" i="3"/>
  <c r="BT27" i="3"/>
  <c r="BS27" i="3" s="1"/>
  <c r="BR27" i="3"/>
  <c r="BQ27" i="3" s="1"/>
  <c r="BQ28" i="3" l="1"/>
  <c r="BQ32" i="3"/>
  <c r="BQ33" i="3"/>
  <c r="BQ30" i="3"/>
  <c r="BQ36" i="3"/>
  <c r="F9" i="2"/>
  <c r="A45" i="2" l="1"/>
  <c r="A46" i="2"/>
  <c r="A47" i="2"/>
  <c r="A48" i="2"/>
  <c r="A33" i="2"/>
  <c r="A34" i="2"/>
  <c r="A35" i="2"/>
  <c r="A36" i="2"/>
  <c r="A37" i="2"/>
  <c r="A38" i="2"/>
  <c r="A39" i="2"/>
  <c r="A40" i="2"/>
  <c r="A41" i="2"/>
  <c r="A42" i="2"/>
  <c r="A43" i="2"/>
  <c r="A44" i="2"/>
  <c r="A10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9" i="2"/>
  <c r="H7" i="2"/>
  <c r="H6" i="2"/>
  <c r="E7" i="2"/>
  <c r="E6" i="2"/>
  <c r="D3" i="2"/>
  <c r="N3" i="2"/>
  <c r="H5" i="2"/>
  <c r="H4" i="2"/>
  <c r="E5" i="2"/>
  <c r="E4" i="2"/>
</calcChain>
</file>

<file path=xl/comments1.xml><?xml version="1.0" encoding="utf-8"?>
<comments xmlns="http://schemas.openxmlformats.org/spreadsheetml/2006/main">
  <authors>
    <author>Mr＆Mrs KUROKI</author>
  </authors>
  <commentLis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必ず背番号を入力してください。</t>
        </r>
      </text>
    </comment>
    <comment ref="T1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プロテクト登録する選手に○印を付けると，備考欄に「１部プロテクト」と表示されます。</t>
        </r>
      </text>
    </comment>
    <comment ref="X1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プロテクト登録する選手に○印を付けると，備考欄に「２部プロテクト」と表示されます。</t>
        </r>
      </text>
    </comment>
  </commentList>
</comments>
</file>

<file path=xl/comments2.xml><?xml version="1.0" encoding="utf-8"?>
<comments xmlns="http://schemas.openxmlformats.org/spreadsheetml/2006/main">
  <authors>
    <author>Mr＆Mrs KUROKI</author>
  </authors>
  <commentList>
    <comment ref="B8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背番号を入力すると，氏名・備考欄が表示されます。</t>
        </r>
      </text>
    </comment>
  </commentList>
</comments>
</file>

<file path=xl/sharedStrings.xml><?xml version="1.0" encoding="utf-8"?>
<sst xmlns="http://schemas.openxmlformats.org/spreadsheetml/2006/main" count="160" uniqueCount="95">
  <si>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</si>
  <si>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</si>
  <si>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</si>
  <si>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</si>
  <si>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</si>
  <si>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</si>
  <si>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</si>
  <si>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</si>
  <si>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</si>
  <si>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</si>
  <si>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</si>
  <si>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</si>
  <si>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</si>
  <si>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</si>
  <si>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</si>
  <si>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</si>
  <si>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</si>
  <si>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</si>
  <si>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</si>
  <si>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</si>
  <si>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</si>
  <si>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</si>
  <si>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</si>
  <si>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</si>
  <si>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ショーツ</t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</si>
  <si>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</si>
  <si>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</si>
  <si>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</si>
  <si>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</si>
  <si>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</si>
  <si>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</si>
  <si>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</si>
  <si>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</si>
  <si>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</si>
  <si>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</si>
  <si>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</si>
  <si>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</si>
  <si>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</si>
  <si>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</si>
  <si>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</si>
  <si>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</si>
  <si>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</si>
  <si>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</si>
  <si>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</si>
  <si>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</si>
  <si>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</si>
  <si>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</si>
  <si>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</si>
  <si>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</si>
  <si>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</si>
  <si>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</si>
  <si>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</si>
  <si>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</si>
  <si>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No</t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</si>
  <si>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</si>
  <si>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</si>
  <si>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</si>
  <si>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</si>
  <si>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</si>
  <si>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</si>
  <si>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</si>
  <si>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</si>
  <si>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</si>
  <si>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</si>
  <si>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</si>
  <si>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ただし，第(　　　)期の登録とする。</t>
    <rPh sb="4" eb="5">
      <t>ダイ</t>
    </rPh>
    <rPh sb="10" eb="11">
      <t>キ</t>
    </rPh>
    <rPh sb="12" eb="14">
      <t>トウロク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</si>
  <si>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</si>
  <si>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</si>
  <si>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</si>
  <si>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</si>
  <si>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</si>
  <si>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</si>
  <si>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</si>
  <si>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</si>
  <si>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</si>
  <si>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</si>
  <si>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</si>
  <si>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</si>
  <si>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</si>
  <si>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</si>
  <si>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</si>
  <si>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２部東</t>
    <rPh sb="1" eb="2">
      <t>ブ</t>
    </rPh>
    <rPh sb="2" eb="3">
      <t>ヒガシ</t>
    </rPh>
    <phoneticPr fontId="1"/>
  </si>
  <si>
    <t>２部西</t>
    <rPh sb="1" eb="2">
      <t>ブ</t>
    </rPh>
    <rPh sb="2" eb="3">
      <t>ニシ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</si>
  <si>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</si>
  <si>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</si>
  <si>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</si>
  <si>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</si>
  <si>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第１期…１月～５月(第１節～第９節)</t>
    <rPh sb="0" eb="1">
      <t>ダイ</t>
    </rPh>
    <rPh sb="2" eb="3">
      <t>キ</t>
    </rPh>
    <rPh sb="5" eb="6">
      <t>ガツ</t>
    </rPh>
    <rPh sb="8" eb="9">
      <t>ガツ</t>
    </rPh>
    <rPh sb="10" eb="11">
      <t>ダイ</t>
    </rPh>
    <rPh sb="12" eb="13">
      <t>セツ</t>
    </rPh>
    <rPh sb="14" eb="15">
      <t>ダイ</t>
    </rPh>
    <rPh sb="16" eb="17">
      <t>セツ</t>
    </rPh>
    <phoneticPr fontId="1"/>
  </si>
  <si>
    <t>第２期…６月～７月(第１０節～第１５節)</t>
    <rPh sb="0" eb="1">
      <t>ダイ</t>
    </rPh>
    <rPh sb="2" eb="3">
      <t>キ</t>
    </rPh>
    <rPh sb="5" eb="7">
      <t>ガツカラ</t>
    </rPh>
    <rPh sb="8" eb="9">
      <t>ガツ</t>
    </rPh>
    <rPh sb="10" eb="11">
      <t>ダイ</t>
    </rPh>
    <rPh sb="13" eb="14">
      <t>セツ</t>
    </rPh>
    <rPh sb="15" eb="16">
      <t>ダイ</t>
    </rPh>
    <rPh sb="18" eb="19">
      <t>セツ</t>
    </rPh>
    <phoneticPr fontId="1"/>
  </si>
  <si>
    <t>第３期…８月～１０月(第１６節～第１８節)</t>
    <rPh sb="0" eb="1">
      <t>ダイ</t>
    </rPh>
    <rPh sb="2" eb="3">
      <t>キ</t>
    </rPh>
    <rPh sb="5" eb="6">
      <t>ガツ</t>
    </rPh>
    <rPh sb="9" eb="10">
      <t>ガツ</t>
    </rPh>
    <rPh sb="11" eb="12">
      <t>ダイ</t>
    </rPh>
    <rPh sb="14" eb="15">
      <t>セツ</t>
    </rPh>
    <rPh sb="16" eb="17">
      <t>ダイ</t>
    </rPh>
    <rPh sb="19" eb="20">
      <t>セツ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</si>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</sst>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27" xfId="0" applyFont="1" applyFill="1" applyBorder="1">
      <alignment vertical="center"/>
    </xf>
    <xf numFmtId="0" fontId="2" fillId="0" borderId="1" xfId="0" applyFont="1" applyFill="1" applyBorder="1" applyAlignment="1"/>
    <xf numFmtId="0" fontId="2" fillId="0" borderId="50" xfId="0" applyFont="1" applyFill="1" applyBorder="1">
      <alignment vertical="center"/>
    </xf>
    <xf numFmtId="0" fontId="2" fillId="0" borderId="21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vertical="center" shrinkToFit="1"/>
    </xf>
    <xf numFmtId="0" fontId="2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53" xfId="0" applyFont="1" applyFill="1" applyBorder="1" applyAlignment="1" applyProtection="1">
      <alignment vertical="center" shrinkToFit="1"/>
    </xf>
    <xf numFmtId="0" fontId="0" fillId="0" borderId="53" xfId="0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49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49" fontId="4" fillId="0" borderId="1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4" fillId="0" borderId="12" xfId="0" quotePrefix="1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textRotation="255" shrinkToFit="1"/>
    </xf>
    <xf numFmtId="0" fontId="2" fillId="0" borderId="3" xfId="0" applyFont="1" applyFill="1" applyBorder="1" applyAlignment="1">
      <alignment vertical="center" textRotation="255" shrinkToFit="1"/>
    </xf>
    <xf numFmtId="0" fontId="2" fillId="0" borderId="25" xfId="0" applyFont="1" applyFill="1" applyBorder="1" applyAlignment="1">
      <alignment vertical="center" textRotation="255" shrinkToFit="1"/>
    </xf>
    <xf numFmtId="0" fontId="2" fillId="0" borderId="5" xfId="0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vertical="center" textRotation="255" shrinkToFit="1"/>
    </xf>
    <xf numFmtId="0" fontId="2" fillId="0" borderId="26" xfId="0" applyFont="1" applyFill="1" applyBorder="1" applyAlignment="1">
      <alignment vertical="center" textRotation="255" shrinkToFit="1"/>
    </xf>
    <xf numFmtId="0" fontId="2" fillId="0" borderId="27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vertical="center" textRotation="255" shrinkToFit="1"/>
    </xf>
    <xf numFmtId="0" fontId="2" fillId="0" borderId="28" xfId="0" applyFont="1" applyFill="1" applyBorder="1" applyAlignment="1">
      <alignment vertical="center" textRotation="255" shrinkToFit="1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>
      <alignment horizontal="distributed" vertical="center" shrinkToFit="1"/>
    </xf>
    <xf numFmtId="0" fontId="0" fillId="0" borderId="1" xfId="0" applyFill="1" applyBorder="1" applyAlignment="1">
      <alignment horizontal="distributed" vertical="center" shrinkToFit="1"/>
    </xf>
    <xf numFmtId="0" fontId="0" fillId="0" borderId="28" xfId="0" applyFill="1" applyBorder="1" applyAlignment="1">
      <alignment horizontal="distributed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textRotation="255" shrinkToFit="1"/>
    </xf>
    <xf numFmtId="0" fontId="2" fillId="0" borderId="42" xfId="0" applyFont="1" applyFill="1" applyBorder="1" applyAlignment="1">
      <alignment horizontal="center" vertical="center" textRotation="255" shrinkToFit="1"/>
    </xf>
    <xf numFmtId="0" fontId="2" fillId="0" borderId="43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 applyProtection="1">
      <alignment horizontal="distributed" vertical="center" indent="1"/>
    </xf>
    <xf numFmtId="0" fontId="2" fillId="0" borderId="10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55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49" fontId="2" fillId="2" borderId="53" xfId="0" applyNumberFormat="1" applyFont="1" applyFill="1" applyBorder="1" applyAlignment="1" applyProtection="1">
      <alignment horizontal="center" vertical="center"/>
      <protection locked="0"/>
    </xf>
    <xf numFmtId="49" fontId="2" fillId="2" borderId="54" xfId="0" applyNumberFormat="1" applyFont="1" applyFill="1" applyBorder="1" applyAlignment="1" applyProtection="1">
      <alignment horizontal="center" vertical="center"/>
      <protection locked="0"/>
    </xf>
    <xf numFmtId="0" fontId="6" fillId="3" borderId="52" xfId="0" applyFont="1" applyFill="1" applyBorder="1" applyAlignment="1" applyProtection="1">
      <alignment horizontal="center" vertical="center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0" fillId="0" borderId="10" xfId="0" applyFill="1" applyBorder="1" applyAlignment="1" applyProtection="1">
      <alignment horizontal="center" vertical="center" shrinkToFit="1"/>
    </xf>
  </cellXfs>
  <cellStyles count="1">
    <cellStyle name="標準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テーブル1" displayName="テーブル1" ref="V122:V123" totalsRowShown="0" headerRowDxfId="2" dataDxfId="1">
  <autoFilter ref="V122:V123"/>
  <tableColumns count="1">
    <tableColumn id="1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A3" sqref="A3:D3"/>
    </sheetView>
  </sheetViews>
  <sheetFormatPr defaultColWidth="2.625" defaultRowHeight="13.5"/>
  <cols>
    <col min="1" max="34" width="2.625" style="1"/>
    <col min="35" max="35" width="4.625" style="1" customWidth="1"/>
    <col min="36" max="36" width="10.625" style="1" customWidth="1"/>
    <col min="37" max="37" width="4.625" style="1" customWidth="1"/>
    <col min="38" max="38" width="10.625" style="1" customWidth="1"/>
    <col min="39" max="16384" width="2.625" style="1"/>
  </cols>
  <sheetData>
    <row r="1" spans="1:39" ht="13.5" customHeight="1">
      <c r="A1" s="47">
        <v>2020</v>
      </c>
      <c r="B1" s="47"/>
      <c r="C1" s="47" t="s">
        <v>47</v>
      </c>
      <c r="D1" s="47"/>
      <c r="E1" s="47"/>
      <c r="F1" s="21"/>
      <c r="G1" s="47" t="s">
        <v>49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9"/>
      <c r="V1" s="49"/>
      <c r="W1" s="49"/>
      <c r="X1" s="49"/>
      <c r="Y1" s="47" t="s">
        <v>58</v>
      </c>
      <c r="Z1" s="47"/>
      <c r="AA1" s="47"/>
      <c r="AB1" s="47" t="s">
        <v>43</v>
      </c>
      <c r="AC1" s="47"/>
      <c r="AD1" s="47"/>
      <c r="AE1" s="47"/>
      <c r="AF1" s="47"/>
      <c r="AG1" s="47"/>
    </row>
    <row r="2" spans="1:39" ht="13.5" customHeight="1" thickBot="1">
      <c r="A2" s="48"/>
      <c r="B2" s="48"/>
      <c r="C2" s="48"/>
      <c r="D2" s="48"/>
      <c r="E2" s="48"/>
      <c r="F2" s="48" t="s">
        <v>48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0"/>
      <c r="V2" s="50"/>
      <c r="W2" s="50"/>
      <c r="X2" s="50"/>
      <c r="Y2" s="48"/>
      <c r="Z2" s="48"/>
      <c r="AA2" s="48"/>
      <c r="AB2" s="48"/>
      <c r="AC2" s="48"/>
      <c r="AD2" s="48"/>
      <c r="AE2" s="48"/>
      <c r="AF2" s="48"/>
      <c r="AG2" s="48"/>
    </row>
    <row r="3" spans="1:39" ht="23.25" customHeight="1">
      <c r="A3" s="108" t="s">
        <v>0</v>
      </c>
      <c r="B3" s="109"/>
      <c r="C3" s="109"/>
      <c r="D3" s="109"/>
      <c r="E3" s="110"/>
      <c r="F3" s="111"/>
      <c r="G3" s="111"/>
      <c r="H3" s="111"/>
      <c r="I3" s="111"/>
      <c r="J3" s="111"/>
      <c r="K3" s="111"/>
      <c r="L3" s="111"/>
      <c r="M3" s="111"/>
      <c r="N3" s="111"/>
      <c r="O3" s="112"/>
      <c r="P3" s="113" t="s">
        <v>1</v>
      </c>
      <c r="Q3" s="114"/>
      <c r="R3" s="114"/>
      <c r="S3" s="114"/>
      <c r="T3" s="114"/>
      <c r="U3" s="114"/>
      <c r="V3" s="114"/>
      <c r="W3" s="114"/>
      <c r="X3" s="115"/>
      <c r="Y3" s="115"/>
      <c r="Z3" s="115"/>
      <c r="AA3" s="115"/>
      <c r="AB3" s="115"/>
      <c r="AC3" s="115"/>
      <c r="AD3" s="115"/>
      <c r="AE3" s="115"/>
      <c r="AF3" s="115"/>
      <c r="AG3" s="116"/>
    </row>
    <row r="4" spans="1:39" ht="23.25" customHeight="1">
      <c r="A4" s="120" t="s">
        <v>2</v>
      </c>
      <c r="B4" s="121"/>
      <c r="C4" s="121"/>
      <c r="D4" s="121"/>
      <c r="E4" s="79"/>
      <c r="F4" s="80"/>
      <c r="G4" s="80"/>
      <c r="H4" s="80"/>
      <c r="I4" s="80"/>
      <c r="J4" s="80"/>
      <c r="K4" s="80"/>
      <c r="L4" s="80"/>
      <c r="M4" s="122"/>
      <c r="N4" s="117" t="s">
        <v>3</v>
      </c>
      <c r="O4" s="117"/>
      <c r="P4" s="117"/>
      <c r="Q4" s="117"/>
      <c r="R4" s="79"/>
      <c r="S4" s="80"/>
      <c r="T4" s="80"/>
      <c r="U4" s="81"/>
      <c r="V4" s="128"/>
      <c r="W4" s="80"/>
      <c r="X4" s="80"/>
      <c r="Y4" s="81"/>
      <c r="Z4" s="128"/>
      <c r="AA4" s="80"/>
      <c r="AB4" s="80"/>
      <c r="AC4" s="81"/>
      <c r="AD4" s="128"/>
      <c r="AE4" s="80"/>
      <c r="AF4" s="80"/>
      <c r="AG4" s="129"/>
    </row>
    <row r="5" spans="1:39" ht="23.25" customHeight="1">
      <c r="A5" s="91" t="s">
        <v>4</v>
      </c>
      <c r="B5" s="92"/>
      <c r="C5" s="92"/>
      <c r="D5" s="92"/>
      <c r="E5" s="92"/>
      <c r="F5" s="92"/>
      <c r="G5" s="80"/>
      <c r="H5" s="80"/>
      <c r="I5" s="80"/>
      <c r="J5" s="80"/>
      <c r="K5" s="80"/>
      <c r="L5" s="80"/>
      <c r="M5" s="80"/>
      <c r="N5" s="9" t="s">
        <v>5</v>
      </c>
      <c r="O5" s="11"/>
      <c r="P5" s="2" t="s">
        <v>6</v>
      </c>
      <c r="Q5" s="88" t="s">
        <v>44</v>
      </c>
      <c r="R5" s="88"/>
      <c r="S5" s="88"/>
      <c r="T5" s="88"/>
      <c r="U5" s="88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3"/>
    </row>
    <row r="6" spans="1:39" ht="23.25" customHeight="1">
      <c r="A6" s="91" t="s">
        <v>4</v>
      </c>
      <c r="B6" s="92"/>
      <c r="C6" s="92"/>
      <c r="D6" s="92"/>
      <c r="E6" s="92"/>
      <c r="F6" s="92"/>
      <c r="G6" s="80"/>
      <c r="H6" s="80"/>
      <c r="I6" s="80"/>
      <c r="J6" s="80"/>
      <c r="K6" s="80"/>
      <c r="L6" s="80"/>
      <c r="M6" s="80"/>
      <c r="N6" s="9" t="s">
        <v>5</v>
      </c>
      <c r="O6" s="11"/>
      <c r="P6" s="2" t="s">
        <v>6</v>
      </c>
      <c r="Q6" s="88" t="s">
        <v>44</v>
      </c>
      <c r="R6" s="88"/>
      <c r="S6" s="88"/>
      <c r="T6" s="88"/>
      <c r="U6" s="88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</row>
    <row r="7" spans="1:39" ht="20.100000000000001" customHeight="1">
      <c r="A7" s="93" t="s">
        <v>7</v>
      </c>
      <c r="B7" s="94"/>
      <c r="C7" s="95"/>
      <c r="D7" s="92"/>
      <c r="E7" s="92"/>
      <c r="F7" s="87" t="s">
        <v>8</v>
      </c>
      <c r="G7" s="88"/>
      <c r="H7" s="88"/>
      <c r="I7" s="89"/>
      <c r="J7" s="87" t="s">
        <v>9</v>
      </c>
      <c r="K7" s="88"/>
      <c r="L7" s="88"/>
      <c r="M7" s="89"/>
      <c r="N7" s="87" t="s">
        <v>40</v>
      </c>
      <c r="O7" s="88"/>
      <c r="P7" s="88"/>
      <c r="Q7" s="89"/>
      <c r="R7" s="87" t="s">
        <v>10</v>
      </c>
      <c r="S7" s="88"/>
      <c r="T7" s="88"/>
      <c r="U7" s="88"/>
      <c r="V7" s="89"/>
      <c r="W7" s="87" t="s">
        <v>39</v>
      </c>
      <c r="X7" s="88"/>
      <c r="Y7" s="88"/>
      <c r="Z7" s="88"/>
      <c r="AA7" s="89"/>
      <c r="AB7" s="87" t="s">
        <v>41</v>
      </c>
      <c r="AC7" s="88"/>
      <c r="AD7" s="88"/>
      <c r="AE7" s="88"/>
      <c r="AF7" s="88"/>
      <c r="AG7" s="118"/>
    </row>
    <row r="8" spans="1:39" ht="20.100000000000001" customHeight="1">
      <c r="A8" s="96"/>
      <c r="B8" s="97"/>
      <c r="C8" s="98"/>
      <c r="D8" s="92" t="s">
        <v>11</v>
      </c>
      <c r="E8" s="92"/>
      <c r="F8" s="73"/>
      <c r="G8" s="73"/>
      <c r="H8" s="73"/>
      <c r="I8" s="73"/>
      <c r="J8" s="45"/>
      <c r="K8" s="51"/>
      <c r="L8" s="51"/>
      <c r="M8" s="46"/>
      <c r="N8" s="45"/>
      <c r="O8" s="51"/>
      <c r="P8" s="51"/>
      <c r="Q8" s="46"/>
      <c r="R8" s="45"/>
      <c r="S8" s="51"/>
      <c r="T8" s="51"/>
      <c r="U8" s="51"/>
      <c r="V8" s="46"/>
      <c r="W8" s="45"/>
      <c r="X8" s="51"/>
      <c r="Y8" s="51"/>
      <c r="Z8" s="51"/>
      <c r="AA8" s="46"/>
      <c r="AB8" s="73"/>
      <c r="AC8" s="73"/>
      <c r="AD8" s="73"/>
      <c r="AE8" s="73"/>
      <c r="AF8" s="73"/>
      <c r="AG8" s="84"/>
    </row>
    <row r="9" spans="1:39" ht="20.100000000000001" customHeight="1">
      <c r="A9" s="99"/>
      <c r="B9" s="100"/>
      <c r="C9" s="101"/>
      <c r="D9" s="119" t="s">
        <v>12</v>
      </c>
      <c r="E9" s="119"/>
      <c r="F9" s="45"/>
      <c r="G9" s="51"/>
      <c r="H9" s="51"/>
      <c r="I9" s="46"/>
      <c r="J9" s="45"/>
      <c r="K9" s="51"/>
      <c r="L9" s="51"/>
      <c r="M9" s="46"/>
      <c r="N9" s="45"/>
      <c r="O9" s="51"/>
      <c r="P9" s="51"/>
      <c r="Q9" s="46"/>
      <c r="R9" s="45"/>
      <c r="S9" s="51"/>
      <c r="T9" s="51"/>
      <c r="U9" s="51"/>
      <c r="V9" s="46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/>
    </row>
    <row r="10" spans="1:39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6"/>
    </row>
    <row r="11" spans="1:39">
      <c r="A11" s="7"/>
      <c r="B11" s="104" t="s">
        <v>15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3"/>
      <c r="Q11" s="3"/>
      <c r="R11" s="3"/>
      <c r="S11" s="3"/>
      <c r="T11" s="3"/>
      <c r="U11" s="106"/>
      <c r="V11" s="106"/>
      <c r="W11" s="106"/>
      <c r="X11" s="106"/>
      <c r="Y11" s="106"/>
      <c r="Z11" s="106"/>
      <c r="AA11" s="106"/>
      <c r="AB11" s="106"/>
      <c r="AC11" s="106"/>
      <c r="AD11" s="3"/>
      <c r="AE11" s="3"/>
      <c r="AF11" s="3"/>
      <c r="AG11" s="8"/>
    </row>
    <row r="12" spans="1:39" ht="14.25" customHeight="1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05" t="s">
        <v>16</v>
      </c>
      <c r="R12" s="105"/>
      <c r="S12" s="105"/>
      <c r="T12" s="105"/>
      <c r="U12" s="107"/>
      <c r="V12" s="107"/>
      <c r="W12" s="107"/>
      <c r="X12" s="107"/>
      <c r="Y12" s="107"/>
      <c r="Z12" s="107"/>
      <c r="AA12" s="107"/>
      <c r="AB12" s="107"/>
      <c r="AC12" s="107"/>
      <c r="AD12" s="3"/>
      <c r="AE12" s="3"/>
      <c r="AF12" s="3"/>
      <c r="AG12" s="8"/>
    </row>
    <row r="13" spans="1:39">
      <c r="A13" s="1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7"/>
      <c r="V13" s="17"/>
      <c r="W13" s="17"/>
      <c r="X13" s="17"/>
      <c r="Y13" s="17"/>
      <c r="Z13" s="17"/>
      <c r="AA13" s="17"/>
      <c r="AB13" s="17"/>
      <c r="AC13" s="17"/>
      <c r="AD13" s="2"/>
      <c r="AE13" s="2"/>
      <c r="AF13" s="2"/>
      <c r="AG13" s="18"/>
    </row>
    <row r="14" spans="1:39" s="15" customFormat="1" ht="15" customHeight="1">
      <c r="A14" s="52" t="s">
        <v>53</v>
      </c>
      <c r="B14" s="54" t="s">
        <v>52</v>
      </c>
      <c r="C14" s="55"/>
      <c r="D14" s="58" t="s">
        <v>13</v>
      </c>
      <c r="E14" s="59"/>
      <c r="F14" s="59"/>
      <c r="G14" s="59"/>
      <c r="H14" s="59"/>
      <c r="I14" s="59"/>
      <c r="J14" s="60"/>
      <c r="K14" s="58" t="s">
        <v>50</v>
      </c>
      <c r="L14" s="59"/>
      <c r="M14" s="59"/>
      <c r="N14" s="59"/>
      <c r="O14" s="59"/>
      <c r="P14" s="59"/>
      <c r="Q14" s="60"/>
      <c r="R14" s="54" t="s">
        <v>14</v>
      </c>
      <c r="S14" s="55"/>
      <c r="T14" s="123" t="s">
        <v>51</v>
      </c>
      <c r="U14" s="124"/>
      <c r="V14" s="124"/>
      <c r="W14" s="124"/>
      <c r="X14" s="124"/>
      <c r="Y14" s="124"/>
      <c r="Z14" s="124"/>
      <c r="AA14" s="125"/>
      <c r="AB14" s="54" t="s">
        <v>37</v>
      </c>
      <c r="AC14" s="69"/>
      <c r="AD14" s="69"/>
      <c r="AE14" s="69"/>
      <c r="AF14" s="69"/>
      <c r="AG14" s="70"/>
    </row>
    <row r="15" spans="1:39" s="15" customFormat="1" ht="15" customHeight="1">
      <c r="A15" s="53"/>
      <c r="B15" s="56"/>
      <c r="C15" s="57"/>
      <c r="D15" s="61"/>
      <c r="E15" s="62"/>
      <c r="F15" s="62"/>
      <c r="G15" s="62"/>
      <c r="H15" s="62"/>
      <c r="I15" s="62"/>
      <c r="J15" s="63"/>
      <c r="K15" s="61"/>
      <c r="L15" s="62"/>
      <c r="M15" s="62"/>
      <c r="N15" s="62"/>
      <c r="O15" s="62"/>
      <c r="P15" s="62"/>
      <c r="Q15" s="63"/>
      <c r="R15" s="56"/>
      <c r="S15" s="57"/>
      <c r="T15" s="64" t="s">
        <v>54</v>
      </c>
      <c r="U15" s="65"/>
      <c r="V15" s="65"/>
      <c r="W15" s="65"/>
      <c r="X15" s="66" t="s">
        <v>55</v>
      </c>
      <c r="Y15" s="67"/>
      <c r="Z15" s="67"/>
      <c r="AA15" s="68"/>
      <c r="AB15" s="56"/>
      <c r="AC15" s="71"/>
      <c r="AD15" s="71"/>
      <c r="AE15" s="71"/>
      <c r="AF15" s="71"/>
      <c r="AG15" s="72"/>
      <c r="AJ15" s="131" t="s">
        <v>73</v>
      </c>
      <c r="AK15" s="132"/>
      <c r="AL15" s="131" t="s">
        <v>74</v>
      </c>
      <c r="AM15" s="132"/>
    </row>
    <row r="16" spans="1:39" s="15" customFormat="1" ht="20.100000000000001" customHeight="1">
      <c r="A16" s="14">
        <v>1</v>
      </c>
      <c r="B16" s="45"/>
      <c r="C16" s="46"/>
      <c r="D16" s="45"/>
      <c r="E16" s="51"/>
      <c r="F16" s="51"/>
      <c r="G16" s="51"/>
      <c r="H16" s="51"/>
      <c r="I16" s="51"/>
      <c r="J16" s="46"/>
      <c r="K16" s="45"/>
      <c r="L16" s="51"/>
      <c r="M16" s="51"/>
      <c r="N16" s="51"/>
      <c r="O16" s="51"/>
      <c r="P16" s="51"/>
      <c r="Q16" s="46"/>
      <c r="R16" s="73"/>
      <c r="S16" s="73"/>
      <c r="T16" s="74"/>
      <c r="U16" s="75"/>
      <c r="V16" s="75"/>
      <c r="W16" s="90"/>
      <c r="X16" s="76"/>
      <c r="Y16" s="77"/>
      <c r="Z16" s="77"/>
      <c r="AA16" s="78"/>
      <c r="AB16" s="45" t="str">
        <f>IF(T16="○","１部ﾌﾟﾛﾃｸﾄ",IF(X16="○","２部ﾌﾟﾛﾃｸﾄ",""))</f>
        <v/>
      </c>
      <c r="AC16" s="82"/>
      <c r="AD16" s="82"/>
      <c r="AE16" s="82"/>
      <c r="AF16" s="82"/>
      <c r="AG16" s="83"/>
      <c r="AJ16" s="25">
        <f>COUNTA(T16:W115)</f>
        <v>0</v>
      </c>
      <c r="AK16" s="26" t="s">
        <v>75</v>
      </c>
      <c r="AL16" s="25">
        <f>COUNTA(X16:AA115)</f>
        <v>0</v>
      </c>
      <c r="AM16" s="26" t="s">
        <v>75</v>
      </c>
    </row>
    <row r="17" spans="1:33" s="15" customFormat="1" ht="20.100000000000001" customHeight="1">
      <c r="A17" s="14">
        <v>2</v>
      </c>
      <c r="B17" s="45"/>
      <c r="C17" s="46"/>
      <c r="D17" s="45"/>
      <c r="E17" s="51"/>
      <c r="F17" s="51"/>
      <c r="G17" s="51"/>
      <c r="H17" s="51"/>
      <c r="I17" s="51"/>
      <c r="J17" s="46"/>
      <c r="K17" s="45"/>
      <c r="L17" s="51"/>
      <c r="M17" s="51"/>
      <c r="N17" s="51"/>
      <c r="O17" s="51"/>
      <c r="P17" s="51"/>
      <c r="Q17" s="46"/>
      <c r="R17" s="73"/>
      <c r="S17" s="73"/>
      <c r="T17" s="74"/>
      <c r="U17" s="75"/>
      <c r="V17" s="75"/>
      <c r="W17" s="90"/>
      <c r="X17" s="76"/>
      <c r="Y17" s="77"/>
      <c r="Z17" s="77"/>
      <c r="AA17" s="78"/>
      <c r="AB17" s="45" t="str">
        <f t="shared" ref="AB17:AB80" si="0">IF(T17="○","１部ﾌﾟﾛﾃｸﾄ",IF(X17="○","２部ﾌﾟﾛﾃｸﾄ",""))</f>
        <v/>
      </c>
      <c r="AC17" s="82"/>
      <c r="AD17" s="82"/>
      <c r="AE17" s="82"/>
      <c r="AF17" s="82"/>
      <c r="AG17" s="83"/>
    </row>
    <row r="18" spans="1:33" s="15" customFormat="1" ht="20.100000000000001" customHeight="1">
      <c r="A18" s="14">
        <v>3</v>
      </c>
      <c r="B18" s="45"/>
      <c r="C18" s="46"/>
      <c r="D18" s="45"/>
      <c r="E18" s="51"/>
      <c r="F18" s="51"/>
      <c r="G18" s="51"/>
      <c r="H18" s="51"/>
      <c r="I18" s="51"/>
      <c r="J18" s="46"/>
      <c r="K18" s="45"/>
      <c r="L18" s="51"/>
      <c r="M18" s="51"/>
      <c r="N18" s="51"/>
      <c r="O18" s="51"/>
      <c r="P18" s="51"/>
      <c r="Q18" s="46"/>
      <c r="R18" s="73"/>
      <c r="S18" s="73"/>
      <c r="T18" s="74"/>
      <c r="U18" s="75"/>
      <c r="V18" s="75"/>
      <c r="W18" s="90"/>
      <c r="X18" s="76"/>
      <c r="Y18" s="77"/>
      <c r="Z18" s="77"/>
      <c r="AA18" s="78"/>
      <c r="AB18" s="45" t="str">
        <f t="shared" si="0"/>
        <v/>
      </c>
      <c r="AC18" s="82"/>
      <c r="AD18" s="82"/>
      <c r="AE18" s="82"/>
      <c r="AF18" s="82"/>
      <c r="AG18" s="83"/>
    </row>
    <row r="19" spans="1:33" s="15" customFormat="1" ht="20.100000000000001" customHeight="1">
      <c r="A19" s="14">
        <v>4</v>
      </c>
      <c r="B19" s="45"/>
      <c r="C19" s="46"/>
      <c r="D19" s="45"/>
      <c r="E19" s="51"/>
      <c r="F19" s="51"/>
      <c r="G19" s="51"/>
      <c r="H19" s="51"/>
      <c r="I19" s="51"/>
      <c r="J19" s="46"/>
      <c r="K19" s="45"/>
      <c r="L19" s="51"/>
      <c r="M19" s="51"/>
      <c r="N19" s="51"/>
      <c r="O19" s="51"/>
      <c r="P19" s="51"/>
      <c r="Q19" s="46"/>
      <c r="R19" s="73"/>
      <c r="S19" s="73"/>
      <c r="T19" s="74"/>
      <c r="U19" s="75"/>
      <c r="V19" s="75"/>
      <c r="W19" s="90"/>
      <c r="X19" s="76"/>
      <c r="Y19" s="77"/>
      <c r="Z19" s="77"/>
      <c r="AA19" s="78"/>
      <c r="AB19" s="45" t="str">
        <f t="shared" si="0"/>
        <v/>
      </c>
      <c r="AC19" s="82"/>
      <c r="AD19" s="82"/>
      <c r="AE19" s="82"/>
      <c r="AF19" s="82"/>
      <c r="AG19" s="83"/>
    </row>
    <row r="20" spans="1:33" s="15" customFormat="1" ht="20.100000000000001" customHeight="1">
      <c r="A20" s="14">
        <v>5</v>
      </c>
      <c r="B20" s="45"/>
      <c r="C20" s="46"/>
      <c r="D20" s="45"/>
      <c r="E20" s="51"/>
      <c r="F20" s="51"/>
      <c r="G20" s="51"/>
      <c r="H20" s="51"/>
      <c r="I20" s="51"/>
      <c r="J20" s="46"/>
      <c r="K20" s="45"/>
      <c r="L20" s="51"/>
      <c r="M20" s="51"/>
      <c r="N20" s="51"/>
      <c r="O20" s="51"/>
      <c r="P20" s="51"/>
      <c r="Q20" s="46"/>
      <c r="R20" s="73"/>
      <c r="S20" s="73"/>
      <c r="T20" s="74"/>
      <c r="U20" s="75"/>
      <c r="V20" s="75"/>
      <c r="W20" s="90"/>
      <c r="X20" s="76"/>
      <c r="Y20" s="77"/>
      <c r="Z20" s="77"/>
      <c r="AA20" s="78"/>
      <c r="AB20" s="45" t="str">
        <f t="shared" si="0"/>
        <v/>
      </c>
      <c r="AC20" s="82"/>
      <c r="AD20" s="82"/>
      <c r="AE20" s="82"/>
      <c r="AF20" s="82"/>
      <c r="AG20" s="83"/>
    </row>
    <row r="21" spans="1:33" s="15" customFormat="1" ht="20.100000000000001" customHeight="1">
      <c r="A21" s="14">
        <v>6</v>
      </c>
      <c r="B21" s="45"/>
      <c r="C21" s="46"/>
      <c r="D21" s="45"/>
      <c r="E21" s="51"/>
      <c r="F21" s="51"/>
      <c r="G21" s="51"/>
      <c r="H21" s="51"/>
      <c r="I21" s="51"/>
      <c r="J21" s="46"/>
      <c r="K21" s="45"/>
      <c r="L21" s="51"/>
      <c r="M21" s="51"/>
      <c r="N21" s="51"/>
      <c r="O21" s="51"/>
      <c r="P21" s="51"/>
      <c r="Q21" s="46"/>
      <c r="R21" s="73"/>
      <c r="S21" s="73"/>
      <c r="T21" s="74"/>
      <c r="U21" s="75"/>
      <c r="V21" s="75"/>
      <c r="W21" s="90"/>
      <c r="X21" s="76"/>
      <c r="Y21" s="77"/>
      <c r="Z21" s="77"/>
      <c r="AA21" s="78"/>
      <c r="AB21" s="45" t="str">
        <f t="shared" si="0"/>
        <v/>
      </c>
      <c r="AC21" s="82"/>
      <c r="AD21" s="82"/>
      <c r="AE21" s="82"/>
      <c r="AF21" s="82"/>
      <c r="AG21" s="83"/>
    </row>
    <row r="22" spans="1:33" s="15" customFormat="1" ht="20.100000000000001" customHeight="1">
      <c r="A22" s="14">
        <v>7</v>
      </c>
      <c r="B22" s="45"/>
      <c r="C22" s="46"/>
      <c r="D22" s="45"/>
      <c r="E22" s="51"/>
      <c r="F22" s="51"/>
      <c r="G22" s="51"/>
      <c r="H22" s="51"/>
      <c r="I22" s="51"/>
      <c r="J22" s="46"/>
      <c r="K22" s="45"/>
      <c r="L22" s="51"/>
      <c r="M22" s="51"/>
      <c r="N22" s="51"/>
      <c r="O22" s="51"/>
      <c r="P22" s="51"/>
      <c r="Q22" s="46"/>
      <c r="R22" s="73"/>
      <c r="S22" s="73"/>
      <c r="T22" s="74"/>
      <c r="U22" s="75"/>
      <c r="V22" s="75"/>
      <c r="W22" s="90"/>
      <c r="X22" s="76"/>
      <c r="Y22" s="77"/>
      <c r="Z22" s="77"/>
      <c r="AA22" s="78"/>
      <c r="AB22" s="45" t="str">
        <f t="shared" si="0"/>
        <v/>
      </c>
      <c r="AC22" s="82"/>
      <c r="AD22" s="82"/>
      <c r="AE22" s="82"/>
      <c r="AF22" s="82"/>
      <c r="AG22" s="83"/>
    </row>
    <row r="23" spans="1:33" s="15" customFormat="1" ht="20.100000000000001" customHeight="1">
      <c r="A23" s="14">
        <v>8</v>
      </c>
      <c r="B23" s="45"/>
      <c r="C23" s="46"/>
      <c r="D23" s="45"/>
      <c r="E23" s="51"/>
      <c r="F23" s="51"/>
      <c r="G23" s="51"/>
      <c r="H23" s="51"/>
      <c r="I23" s="51"/>
      <c r="J23" s="46"/>
      <c r="K23" s="45"/>
      <c r="L23" s="51"/>
      <c r="M23" s="51"/>
      <c r="N23" s="51"/>
      <c r="O23" s="51"/>
      <c r="P23" s="51"/>
      <c r="Q23" s="46"/>
      <c r="R23" s="73"/>
      <c r="S23" s="73"/>
      <c r="T23" s="74"/>
      <c r="U23" s="75"/>
      <c r="V23" s="75"/>
      <c r="W23" s="90"/>
      <c r="X23" s="76"/>
      <c r="Y23" s="77"/>
      <c r="Z23" s="77"/>
      <c r="AA23" s="78"/>
      <c r="AB23" s="45" t="str">
        <f t="shared" si="0"/>
        <v/>
      </c>
      <c r="AC23" s="82"/>
      <c r="AD23" s="82"/>
      <c r="AE23" s="82"/>
      <c r="AF23" s="82"/>
      <c r="AG23" s="83"/>
    </row>
    <row r="24" spans="1:33" s="15" customFormat="1" ht="20.100000000000001" customHeight="1">
      <c r="A24" s="14">
        <v>9</v>
      </c>
      <c r="B24" s="45"/>
      <c r="C24" s="46"/>
      <c r="D24" s="45"/>
      <c r="E24" s="51"/>
      <c r="F24" s="51"/>
      <c r="G24" s="51"/>
      <c r="H24" s="51"/>
      <c r="I24" s="51"/>
      <c r="J24" s="46"/>
      <c r="K24" s="45"/>
      <c r="L24" s="51"/>
      <c r="M24" s="51"/>
      <c r="N24" s="51"/>
      <c r="O24" s="51"/>
      <c r="P24" s="51"/>
      <c r="Q24" s="46"/>
      <c r="R24" s="73"/>
      <c r="S24" s="73"/>
      <c r="T24" s="74"/>
      <c r="U24" s="75"/>
      <c r="V24" s="75"/>
      <c r="W24" s="90"/>
      <c r="X24" s="76"/>
      <c r="Y24" s="77"/>
      <c r="Z24" s="77"/>
      <c r="AA24" s="78"/>
      <c r="AB24" s="45" t="str">
        <f t="shared" si="0"/>
        <v/>
      </c>
      <c r="AC24" s="82"/>
      <c r="AD24" s="82"/>
      <c r="AE24" s="82"/>
      <c r="AF24" s="82"/>
      <c r="AG24" s="83"/>
    </row>
    <row r="25" spans="1:33" s="15" customFormat="1" ht="20.100000000000001" customHeight="1">
      <c r="A25" s="14">
        <v>10</v>
      </c>
      <c r="B25" s="45"/>
      <c r="C25" s="46"/>
      <c r="D25" s="45"/>
      <c r="E25" s="51"/>
      <c r="F25" s="51"/>
      <c r="G25" s="51"/>
      <c r="H25" s="51"/>
      <c r="I25" s="51"/>
      <c r="J25" s="46"/>
      <c r="K25" s="45"/>
      <c r="L25" s="51"/>
      <c r="M25" s="51"/>
      <c r="N25" s="51"/>
      <c r="O25" s="51"/>
      <c r="P25" s="51"/>
      <c r="Q25" s="46"/>
      <c r="R25" s="73"/>
      <c r="S25" s="73"/>
      <c r="T25" s="74"/>
      <c r="U25" s="75"/>
      <c r="V25" s="75"/>
      <c r="W25" s="90"/>
      <c r="X25" s="76"/>
      <c r="Y25" s="77"/>
      <c r="Z25" s="77"/>
      <c r="AA25" s="78"/>
      <c r="AB25" s="45" t="str">
        <f t="shared" si="0"/>
        <v/>
      </c>
      <c r="AC25" s="82"/>
      <c r="AD25" s="82"/>
      <c r="AE25" s="82"/>
      <c r="AF25" s="82"/>
      <c r="AG25" s="83"/>
    </row>
    <row r="26" spans="1:33" s="15" customFormat="1" ht="20.100000000000001" customHeight="1">
      <c r="A26" s="14">
        <v>11</v>
      </c>
      <c r="B26" s="45"/>
      <c r="C26" s="46"/>
      <c r="D26" s="45"/>
      <c r="E26" s="51"/>
      <c r="F26" s="51"/>
      <c r="G26" s="51"/>
      <c r="H26" s="51"/>
      <c r="I26" s="51"/>
      <c r="J26" s="46"/>
      <c r="K26" s="45"/>
      <c r="L26" s="51"/>
      <c r="M26" s="51"/>
      <c r="N26" s="51"/>
      <c r="O26" s="51"/>
      <c r="P26" s="51"/>
      <c r="Q26" s="46"/>
      <c r="R26" s="73"/>
      <c r="S26" s="73"/>
      <c r="T26" s="74"/>
      <c r="U26" s="75"/>
      <c r="V26" s="75"/>
      <c r="W26" s="90"/>
      <c r="X26" s="76"/>
      <c r="Y26" s="77"/>
      <c r="Z26" s="77"/>
      <c r="AA26" s="78"/>
      <c r="AB26" s="45" t="str">
        <f t="shared" si="0"/>
        <v/>
      </c>
      <c r="AC26" s="82"/>
      <c r="AD26" s="82"/>
      <c r="AE26" s="82"/>
      <c r="AF26" s="82"/>
      <c r="AG26" s="83"/>
    </row>
    <row r="27" spans="1:33" s="15" customFormat="1" ht="20.100000000000001" customHeight="1">
      <c r="A27" s="14">
        <v>12</v>
      </c>
      <c r="B27" s="45"/>
      <c r="C27" s="46"/>
      <c r="D27" s="45"/>
      <c r="E27" s="51"/>
      <c r="F27" s="51"/>
      <c r="G27" s="51"/>
      <c r="H27" s="51"/>
      <c r="I27" s="51"/>
      <c r="J27" s="46"/>
      <c r="K27" s="45"/>
      <c r="L27" s="51"/>
      <c r="M27" s="51"/>
      <c r="N27" s="51"/>
      <c r="O27" s="51"/>
      <c r="P27" s="51"/>
      <c r="Q27" s="46"/>
      <c r="R27" s="73"/>
      <c r="S27" s="73"/>
      <c r="T27" s="74"/>
      <c r="U27" s="75"/>
      <c r="V27" s="75"/>
      <c r="W27" s="90"/>
      <c r="X27" s="76"/>
      <c r="Y27" s="77"/>
      <c r="Z27" s="77"/>
      <c r="AA27" s="78"/>
      <c r="AB27" s="45" t="str">
        <f t="shared" si="0"/>
        <v/>
      </c>
      <c r="AC27" s="82"/>
      <c r="AD27" s="82"/>
      <c r="AE27" s="82"/>
      <c r="AF27" s="82"/>
      <c r="AG27" s="83"/>
    </row>
    <row r="28" spans="1:33" s="15" customFormat="1" ht="20.100000000000001" customHeight="1">
      <c r="A28" s="14">
        <v>13</v>
      </c>
      <c r="B28" s="45"/>
      <c r="C28" s="46"/>
      <c r="D28" s="45"/>
      <c r="E28" s="51"/>
      <c r="F28" s="51"/>
      <c r="G28" s="51"/>
      <c r="H28" s="51"/>
      <c r="I28" s="51"/>
      <c r="J28" s="46"/>
      <c r="K28" s="45"/>
      <c r="L28" s="51"/>
      <c r="M28" s="51"/>
      <c r="N28" s="51"/>
      <c r="O28" s="51"/>
      <c r="P28" s="51"/>
      <c r="Q28" s="46"/>
      <c r="R28" s="73"/>
      <c r="S28" s="73"/>
      <c r="T28" s="74"/>
      <c r="U28" s="75"/>
      <c r="V28" s="75"/>
      <c r="W28" s="90"/>
      <c r="X28" s="76"/>
      <c r="Y28" s="77"/>
      <c r="Z28" s="77"/>
      <c r="AA28" s="78"/>
      <c r="AB28" s="45" t="str">
        <f t="shared" si="0"/>
        <v/>
      </c>
      <c r="AC28" s="82"/>
      <c r="AD28" s="82"/>
      <c r="AE28" s="82"/>
      <c r="AF28" s="82"/>
      <c r="AG28" s="83"/>
    </row>
    <row r="29" spans="1:33" s="15" customFormat="1" ht="20.100000000000001" customHeight="1">
      <c r="A29" s="14">
        <v>14</v>
      </c>
      <c r="B29" s="45"/>
      <c r="C29" s="46"/>
      <c r="D29" s="45"/>
      <c r="E29" s="51"/>
      <c r="F29" s="51"/>
      <c r="G29" s="51"/>
      <c r="H29" s="51"/>
      <c r="I29" s="51"/>
      <c r="J29" s="46"/>
      <c r="K29" s="45"/>
      <c r="L29" s="51"/>
      <c r="M29" s="51"/>
      <c r="N29" s="51"/>
      <c r="O29" s="51"/>
      <c r="P29" s="51"/>
      <c r="Q29" s="46"/>
      <c r="R29" s="73"/>
      <c r="S29" s="73"/>
      <c r="T29" s="74"/>
      <c r="U29" s="75"/>
      <c r="V29" s="75"/>
      <c r="W29" s="75"/>
      <c r="X29" s="76"/>
      <c r="Y29" s="77"/>
      <c r="Z29" s="77"/>
      <c r="AA29" s="78"/>
      <c r="AB29" s="45" t="str">
        <f t="shared" si="0"/>
        <v/>
      </c>
      <c r="AC29" s="82"/>
      <c r="AD29" s="82"/>
      <c r="AE29" s="82"/>
      <c r="AF29" s="82"/>
      <c r="AG29" s="83"/>
    </row>
    <row r="30" spans="1:33" s="15" customFormat="1" ht="20.100000000000001" customHeight="1">
      <c r="A30" s="14">
        <v>15</v>
      </c>
      <c r="B30" s="45"/>
      <c r="C30" s="46"/>
      <c r="D30" s="45"/>
      <c r="E30" s="51"/>
      <c r="F30" s="51"/>
      <c r="G30" s="51"/>
      <c r="H30" s="51"/>
      <c r="I30" s="51"/>
      <c r="J30" s="46"/>
      <c r="K30" s="45"/>
      <c r="L30" s="51"/>
      <c r="M30" s="51"/>
      <c r="N30" s="51"/>
      <c r="O30" s="51"/>
      <c r="P30" s="51"/>
      <c r="Q30" s="46"/>
      <c r="R30" s="73"/>
      <c r="S30" s="73"/>
      <c r="T30" s="74"/>
      <c r="U30" s="75"/>
      <c r="V30" s="75"/>
      <c r="W30" s="75"/>
      <c r="X30" s="76"/>
      <c r="Y30" s="77"/>
      <c r="Z30" s="77"/>
      <c r="AA30" s="78"/>
      <c r="AB30" s="45" t="str">
        <f t="shared" si="0"/>
        <v/>
      </c>
      <c r="AC30" s="82"/>
      <c r="AD30" s="82"/>
      <c r="AE30" s="82"/>
      <c r="AF30" s="82"/>
      <c r="AG30" s="83"/>
    </row>
    <row r="31" spans="1:33" s="15" customFormat="1" ht="20.100000000000001" customHeight="1">
      <c r="A31" s="14">
        <v>16</v>
      </c>
      <c r="B31" s="45"/>
      <c r="C31" s="46"/>
      <c r="D31" s="45"/>
      <c r="E31" s="51"/>
      <c r="F31" s="51"/>
      <c r="G31" s="51"/>
      <c r="H31" s="51"/>
      <c r="I31" s="51"/>
      <c r="J31" s="46"/>
      <c r="K31" s="45"/>
      <c r="L31" s="51"/>
      <c r="M31" s="51"/>
      <c r="N31" s="51"/>
      <c r="O31" s="51"/>
      <c r="P31" s="51"/>
      <c r="Q31" s="46"/>
      <c r="R31" s="73"/>
      <c r="S31" s="73"/>
      <c r="T31" s="74"/>
      <c r="U31" s="75"/>
      <c r="V31" s="75"/>
      <c r="W31" s="75"/>
      <c r="X31" s="76"/>
      <c r="Y31" s="77"/>
      <c r="Z31" s="77"/>
      <c r="AA31" s="78"/>
      <c r="AB31" s="45" t="str">
        <f t="shared" si="0"/>
        <v/>
      </c>
      <c r="AC31" s="82"/>
      <c r="AD31" s="82"/>
      <c r="AE31" s="82"/>
      <c r="AF31" s="82"/>
      <c r="AG31" s="83"/>
    </row>
    <row r="32" spans="1:33" s="15" customFormat="1" ht="20.100000000000001" customHeight="1">
      <c r="A32" s="14">
        <v>17</v>
      </c>
      <c r="B32" s="45"/>
      <c r="C32" s="46"/>
      <c r="D32" s="45"/>
      <c r="E32" s="51"/>
      <c r="F32" s="51"/>
      <c r="G32" s="51"/>
      <c r="H32" s="51"/>
      <c r="I32" s="51"/>
      <c r="J32" s="46"/>
      <c r="K32" s="45"/>
      <c r="L32" s="51"/>
      <c r="M32" s="51"/>
      <c r="N32" s="51"/>
      <c r="O32" s="51"/>
      <c r="P32" s="51"/>
      <c r="Q32" s="46"/>
      <c r="R32" s="73"/>
      <c r="S32" s="73"/>
      <c r="T32" s="74"/>
      <c r="U32" s="75"/>
      <c r="V32" s="75"/>
      <c r="W32" s="75"/>
      <c r="X32" s="76"/>
      <c r="Y32" s="77"/>
      <c r="Z32" s="77"/>
      <c r="AA32" s="78"/>
      <c r="AB32" s="45" t="str">
        <f t="shared" si="0"/>
        <v/>
      </c>
      <c r="AC32" s="82"/>
      <c r="AD32" s="82"/>
      <c r="AE32" s="82"/>
      <c r="AF32" s="82"/>
      <c r="AG32" s="83"/>
    </row>
    <row r="33" spans="1:33" s="15" customFormat="1" ht="20.100000000000001" customHeight="1">
      <c r="A33" s="14">
        <v>18</v>
      </c>
      <c r="B33" s="45"/>
      <c r="C33" s="46"/>
      <c r="D33" s="45"/>
      <c r="E33" s="51"/>
      <c r="F33" s="51"/>
      <c r="G33" s="51"/>
      <c r="H33" s="51"/>
      <c r="I33" s="51"/>
      <c r="J33" s="46"/>
      <c r="K33" s="45"/>
      <c r="L33" s="51"/>
      <c r="M33" s="51"/>
      <c r="N33" s="51"/>
      <c r="O33" s="51"/>
      <c r="P33" s="51"/>
      <c r="Q33" s="46"/>
      <c r="R33" s="73"/>
      <c r="S33" s="73"/>
      <c r="T33" s="74"/>
      <c r="U33" s="75"/>
      <c r="V33" s="75"/>
      <c r="W33" s="75"/>
      <c r="X33" s="76"/>
      <c r="Y33" s="77"/>
      <c r="Z33" s="77"/>
      <c r="AA33" s="78"/>
      <c r="AB33" s="45" t="str">
        <f t="shared" si="0"/>
        <v/>
      </c>
      <c r="AC33" s="82"/>
      <c r="AD33" s="82"/>
      <c r="AE33" s="82"/>
      <c r="AF33" s="82"/>
      <c r="AG33" s="83"/>
    </row>
    <row r="34" spans="1:33" s="15" customFormat="1" ht="20.100000000000001" customHeight="1">
      <c r="A34" s="14">
        <v>19</v>
      </c>
      <c r="B34" s="45"/>
      <c r="C34" s="46"/>
      <c r="D34" s="45"/>
      <c r="E34" s="51"/>
      <c r="F34" s="51"/>
      <c r="G34" s="51"/>
      <c r="H34" s="51"/>
      <c r="I34" s="51"/>
      <c r="J34" s="46"/>
      <c r="K34" s="45"/>
      <c r="L34" s="51"/>
      <c r="M34" s="51"/>
      <c r="N34" s="51"/>
      <c r="O34" s="51"/>
      <c r="P34" s="51"/>
      <c r="Q34" s="46"/>
      <c r="R34" s="73"/>
      <c r="S34" s="73"/>
      <c r="T34" s="74"/>
      <c r="U34" s="75"/>
      <c r="V34" s="75"/>
      <c r="W34" s="75"/>
      <c r="X34" s="76"/>
      <c r="Y34" s="77"/>
      <c r="Z34" s="77"/>
      <c r="AA34" s="78"/>
      <c r="AB34" s="45" t="str">
        <f t="shared" si="0"/>
        <v/>
      </c>
      <c r="AC34" s="82"/>
      <c r="AD34" s="82"/>
      <c r="AE34" s="82"/>
      <c r="AF34" s="82"/>
      <c r="AG34" s="83"/>
    </row>
    <row r="35" spans="1:33" s="15" customFormat="1" ht="20.100000000000001" customHeight="1">
      <c r="A35" s="14">
        <v>20</v>
      </c>
      <c r="B35" s="45"/>
      <c r="C35" s="46"/>
      <c r="D35" s="45"/>
      <c r="E35" s="51"/>
      <c r="F35" s="51"/>
      <c r="G35" s="51"/>
      <c r="H35" s="51"/>
      <c r="I35" s="51"/>
      <c r="J35" s="46"/>
      <c r="K35" s="45"/>
      <c r="L35" s="51"/>
      <c r="M35" s="51"/>
      <c r="N35" s="51"/>
      <c r="O35" s="51"/>
      <c r="P35" s="51"/>
      <c r="Q35" s="46"/>
      <c r="R35" s="73"/>
      <c r="S35" s="73"/>
      <c r="T35" s="74"/>
      <c r="U35" s="75"/>
      <c r="V35" s="75"/>
      <c r="W35" s="75"/>
      <c r="X35" s="76"/>
      <c r="Y35" s="77"/>
      <c r="Z35" s="77"/>
      <c r="AA35" s="78"/>
      <c r="AB35" s="45" t="str">
        <f t="shared" si="0"/>
        <v/>
      </c>
      <c r="AC35" s="82"/>
      <c r="AD35" s="82"/>
      <c r="AE35" s="82"/>
      <c r="AF35" s="82"/>
      <c r="AG35" s="83"/>
    </row>
    <row r="36" spans="1:33" s="15" customFormat="1" ht="20.100000000000001" customHeight="1">
      <c r="A36" s="14">
        <v>21</v>
      </c>
      <c r="B36" s="45"/>
      <c r="C36" s="46"/>
      <c r="D36" s="45"/>
      <c r="E36" s="51"/>
      <c r="F36" s="51"/>
      <c r="G36" s="51"/>
      <c r="H36" s="51"/>
      <c r="I36" s="51"/>
      <c r="J36" s="46"/>
      <c r="K36" s="45"/>
      <c r="L36" s="51"/>
      <c r="M36" s="51"/>
      <c r="N36" s="51"/>
      <c r="O36" s="51"/>
      <c r="P36" s="51"/>
      <c r="Q36" s="46"/>
      <c r="R36" s="73"/>
      <c r="S36" s="73"/>
      <c r="T36" s="74"/>
      <c r="U36" s="75"/>
      <c r="V36" s="75"/>
      <c r="W36" s="75"/>
      <c r="X36" s="76"/>
      <c r="Y36" s="77"/>
      <c r="Z36" s="77"/>
      <c r="AA36" s="78"/>
      <c r="AB36" s="45" t="str">
        <f t="shared" si="0"/>
        <v/>
      </c>
      <c r="AC36" s="82"/>
      <c r="AD36" s="82"/>
      <c r="AE36" s="82"/>
      <c r="AF36" s="82"/>
      <c r="AG36" s="83"/>
    </row>
    <row r="37" spans="1:33" s="15" customFormat="1" ht="20.100000000000001" customHeight="1">
      <c r="A37" s="14">
        <v>22</v>
      </c>
      <c r="B37" s="45"/>
      <c r="C37" s="46"/>
      <c r="D37" s="45"/>
      <c r="E37" s="51"/>
      <c r="F37" s="51"/>
      <c r="G37" s="51"/>
      <c r="H37" s="51"/>
      <c r="I37" s="51"/>
      <c r="J37" s="46"/>
      <c r="K37" s="45"/>
      <c r="L37" s="51"/>
      <c r="M37" s="51"/>
      <c r="N37" s="51"/>
      <c r="O37" s="51"/>
      <c r="P37" s="51"/>
      <c r="Q37" s="46"/>
      <c r="R37" s="73"/>
      <c r="S37" s="73"/>
      <c r="T37" s="74"/>
      <c r="U37" s="75"/>
      <c r="V37" s="75"/>
      <c r="W37" s="75"/>
      <c r="X37" s="76"/>
      <c r="Y37" s="77"/>
      <c r="Z37" s="77"/>
      <c r="AA37" s="78"/>
      <c r="AB37" s="45" t="str">
        <f t="shared" si="0"/>
        <v/>
      </c>
      <c r="AC37" s="82"/>
      <c r="AD37" s="82"/>
      <c r="AE37" s="82"/>
      <c r="AF37" s="82"/>
      <c r="AG37" s="83"/>
    </row>
    <row r="38" spans="1:33" s="15" customFormat="1" ht="20.100000000000001" customHeight="1">
      <c r="A38" s="14">
        <v>23</v>
      </c>
      <c r="B38" s="45"/>
      <c r="C38" s="46"/>
      <c r="D38" s="45"/>
      <c r="E38" s="51"/>
      <c r="F38" s="51"/>
      <c r="G38" s="51"/>
      <c r="H38" s="51"/>
      <c r="I38" s="51"/>
      <c r="J38" s="46"/>
      <c r="K38" s="45"/>
      <c r="L38" s="51"/>
      <c r="M38" s="51"/>
      <c r="N38" s="51"/>
      <c r="O38" s="51"/>
      <c r="P38" s="51"/>
      <c r="Q38" s="46"/>
      <c r="R38" s="73"/>
      <c r="S38" s="73"/>
      <c r="T38" s="74"/>
      <c r="U38" s="75"/>
      <c r="V38" s="75"/>
      <c r="W38" s="75"/>
      <c r="X38" s="76"/>
      <c r="Y38" s="77"/>
      <c r="Z38" s="77"/>
      <c r="AA38" s="78"/>
      <c r="AB38" s="45" t="str">
        <f t="shared" si="0"/>
        <v/>
      </c>
      <c r="AC38" s="82"/>
      <c r="AD38" s="82"/>
      <c r="AE38" s="82"/>
      <c r="AF38" s="82"/>
      <c r="AG38" s="83"/>
    </row>
    <row r="39" spans="1:33" s="15" customFormat="1" ht="20.100000000000001" customHeight="1">
      <c r="A39" s="14">
        <v>24</v>
      </c>
      <c r="B39" s="45"/>
      <c r="C39" s="46"/>
      <c r="D39" s="45"/>
      <c r="E39" s="51"/>
      <c r="F39" s="51"/>
      <c r="G39" s="51"/>
      <c r="H39" s="51"/>
      <c r="I39" s="51"/>
      <c r="J39" s="46"/>
      <c r="K39" s="45"/>
      <c r="L39" s="51"/>
      <c r="M39" s="51"/>
      <c r="N39" s="51"/>
      <c r="O39" s="51"/>
      <c r="P39" s="51"/>
      <c r="Q39" s="46"/>
      <c r="R39" s="73"/>
      <c r="S39" s="73"/>
      <c r="T39" s="74"/>
      <c r="U39" s="75"/>
      <c r="V39" s="75"/>
      <c r="W39" s="75"/>
      <c r="X39" s="76"/>
      <c r="Y39" s="77"/>
      <c r="Z39" s="77"/>
      <c r="AA39" s="78"/>
      <c r="AB39" s="45" t="str">
        <f t="shared" si="0"/>
        <v/>
      </c>
      <c r="AC39" s="82"/>
      <c r="AD39" s="82"/>
      <c r="AE39" s="82"/>
      <c r="AF39" s="82"/>
      <c r="AG39" s="83"/>
    </row>
    <row r="40" spans="1:33" s="15" customFormat="1" ht="20.100000000000001" customHeight="1">
      <c r="A40" s="14">
        <v>25</v>
      </c>
      <c r="B40" s="45"/>
      <c r="C40" s="46"/>
      <c r="D40" s="45"/>
      <c r="E40" s="51"/>
      <c r="F40" s="51"/>
      <c r="G40" s="51"/>
      <c r="H40" s="51"/>
      <c r="I40" s="51"/>
      <c r="J40" s="46"/>
      <c r="K40" s="45"/>
      <c r="L40" s="51"/>
      <c r="M40" s="51"/>
      <c r="N40" s="51"/>
      <c r="O40" s="51"/>
      <c r="P40" s="51"/>
      <c r="Q40" s="46"/>
      <c r="R40" s="73"/>
      <c r="S40" s="73"/>
      <c r="T40" s="74"/>
      <c r="U40" s="75"/>
      <c r="V40" s="75"/>
      <c r="W40" s="75"/>
      <c r="X40" s="76"/>
      <c r="Y40" s="77"/>
      <c r="Z40" s="77"/>
      <c r="AA40" s="78"/>
      <c r="AB40" s="45" t="str">
        <f t="shared" si="0"/>
        <v/>
      </c>
      <c r="AC40" s="82"/>
      <c r="AD40" s="82"/>
      <c r="AE40" s="82"/>
      <c r="AF40" s="82"/>
      <c r="AG40" s="83"/>
    </row>
    <row r="41" spans="1:33" s="15" customFormat="1" ht="20.100000000000001" customHeight="1">
      <c r="A41" s="14">
        <v>26</v>
      </c>
      <c r="B41" s="45"/>
      <c r="C41" s="46"/>
      <c r="D41" s="45"/>
      <c r="E41" s="51"/>
      <c r="F41" s="51"/>
      <c r="G41" s="51"/>
      <c r="H41" s="51"/>
      <c r="I41" s="51"/>
      <c r="J41" s="46"/>
      <c r="K41" s="45"/>
      <c r="L41" s="51"/>
      <c r="M41" s="51"/>
      <c r="N41" s="51"/>
      <c r="O41" s="51"/>
      <c r="P41" s="51"/>
      <c r="Q41" s="46"/>
      <c r="R41" s="73"/>
      <c r="S41" s="73"/>
      <c r="T41" s="74"/>
      <c r="U41" s="75"/>
      <c r="V41" s="75"/>
      <c r="W41" s="75"/>
      <c r="X41" s="76"/>
      <c r="Y41" s="77"/>
      <c r="Z41" s="77"/>
      <c r="AA41" s="78"/>
      <c r="AB41" s="45" t="str">
        <f t="shared" si="0"/>
        <v/>
      </c>
      <c r="AC41" s="82"/>
      <c r="AD41" s="82"/>
      <c r="AE41" s="82"/>
      <c r="AF41" s="82"/>
      <c r="AG41" s="83"/>
    </row>
    <row r="42" spans="1:33" s="15" customFormat="1" ht="20.100000000000001" customHeight="1">
      <c r="A42" s="14">
        <v>27</v>
      </c>
      <c r="B42" s="45"/>
      <c r="C42" s="46"/>
      <c r="D42" s="45"/>
      <c r="E42" s="51"/>
      <c r="F42" s="51"/>
      <c r="G42" s="51"/>
      <c r="H42" s="51"/>
      <c r="I42" s="51"/>
      <c r="J42" s="46"/>
      <c r="K42" s="45"/>
      <c r="L42" s="51"/>
      <c r="M42" s="51"/>
      <c r="N42" s="51"/>
      <c r="O42" s="51"/>
      <c r="P42" s="51"/>
      <c r="Q42" s="46"/>
      <c r="R42" s="73"/>
      <c r="S42" s="73"/>
      <c r="T42" s="74"/>
      <c r="U42" s="75"/>
      <c r="V42" s="75"/>
      <c r="W42" s="75"/>
      <c r="X42" s="76"/>
      <c r="Y42" s="77"/>
      <c r="Z42" s="77"/>
      <c r="AA42" s="78"/>
      <c r="AB42" s="45" t="str">
        <f t="shared" si="0"/>
        <v/>
      </c>
      <c r="AC42" s="82"/>
      <c r="AD42" s="82"/>
      <c r="AE42" s="82"/>
      <c r="AF42" s="82"/>
      <c r="AG42" s="83"/>
    </row>
    <row r="43" spans="1:33" s="15" customFormat="1" ht="20.100000000000001" customHeight="1">
      <c r="A43" s="14">
        <v>28</v>
      </c>
      <c r="B43" s="45"/>
      <c r="C43" s="46"/>
      <c r="D43" s="45"/>
      <c r="E43" s="51"/>
      <c r="F43" s="51"/>
      <c r="G43" s="51"/>
      <c r="H43" s="51"/>
      <c r="I43" s="51"/>
      <c r="J43" s="46"/>
      <c r="K43" s="45"/>
      <c r="L43" s="51"/>
      <c r="M43" s="51"/>
      <c r="N43" s="51"/>
      <c r="O43" s="51"/>
      <c r="P43" s="51"/>
      <c r="Q43" s="46"/>
      <c r="R43" s="73"/>
      <c r="S43" s="73"/>
      <c r="T43" s="74"/>
      <c r="U43" s="75"/>
      <c r="V43" s="75"/>
      <c r="W43" s="75"/>
      <c r="X43" s="76"/>
      <c r="Y43" s="77"/>
      <c r="Z43" s="77"/>
      <c r="AA43" s="78"/>
      <c r="AB43" s="45" t="str">
        <f t="shared" si="0"/>
        <v/>
      </c>
      <c r="AC43" s="82"/>
      <c r="AD43" s="82"/>
      <c r="AE43" s="82"/>
      <c r="AF43" s="82"/>
      <c r="AG43" s="83"/>
    </row>
    <row r="44" spans="1:33" s="15" customFormat="1" ht="20.100000000000001" customHeight="1">
      <c r="A44" s="14">
        <v>29</v>
      </c>
      <c r="B44" s="45"/>
      <c r="C44" s="46"/>
      <c r="D44" s="45"/>
      <c r="E44" s="51"/>
      <c r="F44" s="51"/>
      <c r="G44" s="51"/>
      <c r="H44" s="51"/>
      <c r="I44" s="51"/>
      <c r="J44" s="46"/>
      <c r="K44" s="45"/>
      <c r="L44" s="51"/>
      <c r="M44" s="51"/>
      <c r="N44" s="51"/>
      <c r="O44" s="51"/>
      <c r="P44" s="51"/>
      <c r="Q44" s="46"/>
      <c r="R44" s="73"/>
      <c r="S44" s="73"/>
      <c r="T44" s="74"/>
      <c r="U44" s="75"/>
      <c r="V44" s="75"/>
      <c r="W44" s="75"/>
      <c r="X44" s="76"/>
      <c r="Y44" s="77"/>
      <c r="Z44" s="77"/>
      <c r="AA44" s="78"/>
      <c r="AB44" s="45" t="str">
        <f t="shared" si="0"/>
        <v/>
      </c>
      <c r="AC44" s="82"/>
      <c r="AD44" s="82"/>
      <c r="AE44" s="82"/>
      <c r="AF44" s="82"/>
      <c r="AG44" s="83"/>
    </row>
    <row r="45" spans="1:33" s="15" customFormat="1" ht="20.100000000000001" customHeight="1">
      <c r="A45" s="14">
        <v>30</v>
      </c>
      <c r="B45" s="45"/>
      <c r="C45" s="46"/>
      <c r="D45" s="45"/>
      <c r="E45" s="51"/>
      <c r="F45" s="51"/>
      <c r="G45" s="51"/>
      <c r="H45" s="51"/>
      <c r="I45" s="51"/>
      <c r="J45" s="46"/>
      <c r="K45" s="45"/>
      <c r="L45" s="51"/>
      <c r="M45" s="51"/>
      <c r="N45" s="51"/>
      <c r="O45" s="51"/>
      <c r="P45" s="51"/>
      <c r="Q45" s="46"/>
      <c r="R45" s="73"/>
      <c r="S45" s="73"/>
      <c r="T45" s="74"/>
      <c r="U45" s="75"/>
      <c r="V45" s="75"/>
      <c r="W45" s="75"/>
      <c r="X45" s="76"/>
      <c r="Y45" s="77"/>
      <c r="Z45" s="77"/>
      <c r="AA45" s="78"/>
      <c r="AB45" s="45" t="str">
        <f t="shared" si="0"/>
        <v/>
      </c>
      <c r="AC45" s="82"/>
      <c r="AD45" s="82"/>
      <c r="AE45" s="82"/>
      <c r="AF45" s="82"/>
      <c r="AG45" s="83"/>
    </row>
    <row r="46" spans="1:33" s="15" customFormat="1" ht="20.100000000000001" customHeight="1">
      <c r="A46" s="14">
        <v>31</v>
      </c>
      <c r="B46" s="45"/>
      <c r="C46" s="46"/>
      <c r="D46" s="45"/>
      <c r="E46" s="51"/>
      <c r="F46" s="51"/>
      <c r="G46" s="51"/>
      <c r="H46" s="51"/>
      <c r="I46" s="51"/>
      <c r="J46" s="46"/>
      <c r="K46" s="45"/>
      <c r="L46" s="51"/>
      <c r="M46" s="51"/>
      <c r="N46" s="51"/>
      <c r="O46" s="51"/>
      <c r="P46" s="51"/>
      <c r="Q46" s="46"/>
      <c r="R46" s="73"/>
      <c r="S46" s="73"/>
      <c r="T46" s="74"/>
      <c r="U46" s="75"/>
      <c r="V46" s="75"/>
      <c r="W46" s="75"/>
      <c r="X46" s="76"/>
      <c r="Y46" s="77"/>
      <c r="Z46" s="77"/>
      <c r="AA46" s="78"/>
      <c r="AB46" s="45" t="str">
        <f t="shared" si="0"/>
        <v/>
      </c>
      <c r="AC46" s="82"/>
      <c r="AD46" s="82"/>
      <c r="AE46" s="82"/>
      <c r="AF46" s="82"/>
      <c r="AG46" s="83"/>
    </row>
    <row r="47" spans="1:33" s="15" customFormat="1" ht="20.100000000000001" customHeight="1">
      <c r="A47" s="14">
        <v>32</v>
      </c>
      <c r="B47" s="45"/>
      <c r="C47" s="46"/>
      <c r="D47" s="45"/>
      <c r="E47" s="51"/>
      <c r="F47" s="51"/>
      <c r="G47" s="51"/>
      <c r="H47" s="51"/>
      <c r="I47" s="51"/>
      <c r="J47" s="46"/>
      <c r="K47" s="45"/>
      <c r="L47" s="51"/>
      <c r="M47" s="51"/>
      <c r="N47" s="51"/>
      <c r="O47" s="51"/>
      <c r="P47" s="51"/>
      <c r="Q47" s="46"/>
      <c r="R47" s="73"/>
      <c r="S47" s="73"/>
      <c r="T47" s="74"/>
      <c r="U47" s="75"/>
      <c r="V47" s="75"/>
      <c r="W47" s="75"/>
      <c r="X47" s="76"/>
      <c r="Y47" s="77"/>
      <c r="Z47" s="77"/>
      <c r="AA47" s="78"/>
      <c r="AB47" s="45" t="str">
        <f t="shared" si="0"/>
        <v/>
      </c>
      <c r="AC47" s="82"/>
      <c r="AD47" s="82"/>
      <c r="AE47" s="82"/>
      <c r="AF47" s="82"/>
      <c r="AG47" s="83"/>
    </row>
    <row r="48" spans="1:33" s="15" customFormat="1" ht="20.100000000000001" customHeight="1">
      <c r="A48" s="14">
        <v>33</v>
      </c>
      <c r="B48" s="45"/>
      <c r="C48" s="46"/>
      <c r="D48" s="45"/>
      <c r="E48" s="51"/>
      <c r="F48" s="51"/>
      <c r="G48" s="51"/>
      <c r="H48" s="51"/>
      <c r="I48" s="51"/>
      <c r="J48" s="46"/>
      <c r="K48" s="45"/>
      <c r="L48" s="51"/>
      <c r="M48" s="51"/>
      <c r="N48" s="51"/>
      <c r="O48" s="51"/>
      <c r="P48" s="51"/>
      <c r="Q48" s="46"/>
      <c r="R48" s="73"/>
      <c r="S48" s="73"/>
      <c r="T48" s="74"/>
      <c r="U48" s="75"/>
      <c r="V48" s="75"/>
      <c r="W48" s="75"/>
      <c r="X48" s="76"/>
      <c r="Y48" s="77"/>
      <c r="Z48" s="77"/>
      <c r="AA48" s="78"/>
      <c r="AB48" s="45" t="str">
        <f t="shared" si="0"/>
        <v/>
      </c>
      <c r="AC48" s="82"/>
      <c r="AD48" s="82"/>
      <c r="AE48" s="82"/>
      <c r="AF48" s="82"/>
      <c r="AG48" s="83"/>
    </row>
    <row r="49" spans="1:33" s="15" customFormat="1" ht="20.100000000000001" customHeight="1">
      <c r="A49" s="14">
        <v>34</v>
      </c>
      <c r="B49" s="45"/>
      <c r="C49" s="46"/>
      <c r="D49" s="45"/>
      <c r="E49" s="51"/>
      <c r="F49" s="51"/>
      <c r="G49" s="51"/>
      <c r="H49" s="51"/>
      <c r="I49" s="51"/>
      <c r="J49" s="46"/>
      <c r="K49" s="45"/>
      <c r="L49" s="51"/>
      <c r="M49" s="51"/>
      <c r="N49" s="51"/>
      <c r="O49" s="51"/>
      <c r="P49" s="51"/>
      <c r="Q49" s="46"/>
      <c r="R49" s="73"/>
      <c r="S49" s="73"/>
      <c r="T49" s="74"/>
      <c r="U49" s="75"/>
      <c r="V49" s="75"/>
      <c r="W49" s="75"/>
      <c r="X49" s="76"/>
      <c r="Y49" s="77"/>
      <c r="Z49" s="77"/>
      <c r="AA49" s="78"/>
      <c r="AB49" s="45" t="str">
        <f t="shared" si="0"/>
        <v/>
      </c>
      <c r="AC49" s="82"/>
      <c r="AD49" s="82"/>
      <c r="AE49" s="82"/>
      <c r="AF49" s="82"/>
      <c r="AG49" s="83"/>
    </row>
    <row r="50" spans="1:33" s="15" customFormat="1" ht="20.100000000000001" customHeight="1">
      <c r="A50" s="14">
        <v>35</v>
      </c>
      <c r="B50" s="45"/>
      <c r="C50" s="46"/>
      <c r="D50" s="45"/>
      <c r="E50" s="51"/>
      <c r="F50" s="51"/>
      <c r="G50" s="51"/>
      <c r="H50" s="51"/>
      <c r="I50" s="51"/>
      <c r="J50" s="46"/>
      <c r="K50" s="45"/>
      <c r="L50" s="51"/>
      <c r="M50" s="51"/>
      <c r="N50" s="51"/>
      <c r="O50" s="51"/>
      <c r="P50" s="51"/>
      <c r="Q50" s="46"/>
      <c r="R50" s="73"/>
      <c r="S50" s="73"/>
      <c r="T50" s="74"/>
      <c r="U50" s="75"/>
      <c r="V50" s="75"/>
      <c r="W50" s="75"/>
      <c r="X50" s="76"/>
      <c r="Y50" s="77"/>
      <c r="Z50" s="77"/>
      <c r="AA50" s="78"/>
      <c r="AB50" s="45" t="str">
        <f t="shared" si="0"/>
        <v/>
      </c>
      <c r="AC50" s="82"/>
      <c r="AD50" s="82"/>
      <c r="AE50" s="82"/>
      <c r="AF50" s="82"/>
      <c r="AG50" s="83"/>
    </row>
    <row r="51" spans="1:33" s="15" customFormat="1" ht="20.100000000000001" customHeight="1">
      <c r="A51" s="14">
        <v>36</v>
      </c>
      <c r="B51" s="45"/>
      <c r="C51" s="46"/>
      <c r="D51" s="45"/>
      <c r="E51" s="51"/>
      <c r="F51" s="51"/>
      <c r="G51" s="51"/>
      <c r="H51" s="51"/>
      <c r="I51" s="51"/>
      <c r="J51" s="46"/>
      <c r="K51" s="45"/>
      <c r="L51" s="51"/>
      <c r="M51" s="51"/>
      <c r="N51" s="51"/>
      <c r="O51" s="51"/>
      <c r="P51" s="51"/>
      <c r="Q51" s="46"/>
      <c r="R51" s="73"/>
      <c r="S51" s="73"/>
      <c r="T51" s="74"/>
      <c r="U51" s="75"/>
      <c r="V51" s="75"/>
      <c r="W51" s="75"/>
      <c r="X51" s="76"/>
      <c r="Y51" s="77"/>
      <c r="Z51" s="77"/>
      <c r="AA51" s="78"/>
      <c r="AB51" s="45" t="str">
        <f t="shared" si="0"/>
        <v/>
      </c>
      <c r="AC51" s="82"/>
      <c r="AD51" s="82"/>
      <c r="AE51" s="82"/>
      <c r="AF51" s="82"/>
      <c r="AG51" s="83"/>
    </row>
    <row r="52" spans="1:33" s="15" customFormat="1" ht="20.100000000000001" customHeight="1">
      <c r="A52" s="14">
        <v>37</v>
      </c>
      <c r="B52" s="45"/>
      <c r="C52" s="46"/>
      <c r="D52" s="45"/>
      <c r="E52" s="51"/>
      <c r="F52" s="51"/>
      <c r="G52" s="51"/>
      <c r="H52" s="51"/>
      <c r="I52" s="51"/>
      <c r="J52" s="46"/>
      <c r="K52" s="45"/>
      <c r="L52" s="51"/>
      <c r="M52" s="51"/>
      <c r="N52" s="51"/>
      <c r="O52" s="51"/>
      <c r="P52" s="51"/>
      <c r="Q52" s="46"/>
      <c r="R52" s="73"/>
      <c r="S52" s="73"/>
      <c r="T52" s="74"/>
      <c r="U52" s="75"/>
      <c r="V52" s="75"/>
      <c r="W52" s="75"/>
      <c r="X52" s="76"/>
      <c r="Y52" s="77"/>
      <c r="Z52" s="77"/>
      <c r="AA52" s="78"/>
      <c r="AB52" s="45" t="str">
        <f t="shared" si="0"/>
        <v/>
      </c>
      <c r="AC52" s="82"/>
      <c r="AD52" s="82"/>
      <c r="AE52" s="82"/>
      <c r="AF52" s="82"/>
      <c r="AG52" s="83"/>
    </row>
    <row r="53" spans="1:33" s="15" customFormat="1" ht="20.100000000000001" customHeight="1">
      <c r="A53" s="14">
        <v>38</v>
      </c>
      <c r="B53" s="45"/>
      <c r="C53" s="46"/>
      <c r="D53" s="45"/>
      <c r="E53" s="51"/>
      <c r="F53" s="51"/>
      <c r="G53" s="51"/>
      <c r="H53" s="51"/>
      <c r="I53" s="51"/>
      <c r="J53" s="46"/>
      <c r="K53" s="45"/>
      <c r="L53" s="51"/>
      <c r="M53" s="51"/>
      <c r="N53" s="51"/>
      <c r="O53" s="51"/>
      <c r="P53" s="51"/>
      <c r="Q53" s="46"/>
      <c r="R53" s="73"/>
      <c r="S53" s="73"/>
      <c r="T53" s="74"/>
      <c r="U53" s="75"/>
      <c r="V53" s="75"/>
      <c r="W53" s="75"/>
      <c r="X53" s="76"/>
      <c r="Y53" s="77"/>
      <c r="Z53" s="77"/>
      <c r="AA53" s="78"/>
      <c r="AB53" s="45" t="str">
        <f t="shared" si="0"/>
        <v/>
      </c>
      <c r="AC53" s="82"/>
      <c r="AD53" s="82"/>
      <c r="AE53" s="82"/>
      <c r="AF53" s="82"/>
      <c r="AG53" s="83"/>
    </row>
    <row r="54" spans="1:33" s="15" customFormat="1" ht="20.100000000000001" customHeight="1">
      <c r="A54" s="14">
        <v>39</v>
      </c>
      <c r="B54" s="45"/>
      <c r="C54" s="46"/>
      <c r="D54" s="45"/>
      <c r="E54" s="51"/>
      <c r="F54" s="51"/>
      <c r="G54" s="51"/>
      <c r="H54" s="51"/>
      <c r="I54" s="51"/>
      <c r="J54" s="46"/>
      <c r="K54" s="45"/>
      <c r="L54" s="51"/>
      <c r="M54" s="51"/>
      <c r="N54" s="51"/>
      <c r="O54" s="51"/>
      <c r="P54" s="51"/>
      <c r="Q54" s="46"/>
      <c r="R54" s="73"/>
      <c r="S54" s="73"/>
      <c r="T54" s="74"/>
      <c r="U54" s="75"/>
      <c r="V54" s="75"/>
      <c r="W54" s="75"/>
      <c r="X54" s="76"/>
      <c r="Y54" s="77"/>
      <c r="Z54" s="77"/>
      <c r="AA54" s="78"/>
      <c r="AB54" s="45" t="str">
        <f t="shared" si="0"/>
        <v/>
      </c>
      <c r="AC54" s="82"/>
      <c r="AD54" s="82"/>
      <c r="AE54" s="82"/>
      <c r="AF54" s="82"/>
      <c r="AG54" s="83"/>
    </row>
    <row r="55" spans="1:33" s="15" customFormat="1" ht="20.100000000000001" customHeight="1">
      <c r="A55" s="14">
        <v>40</v>
      </c>
      <c r="B55" s="45"/>
      <c r="C55" s="46"/>
      <c r="D55" s="45"/>
      <c r="E55" s="51"/>
      <c r="F55" s="51"/>
      <c r="G55" s="51"/>
      <c r="H55" s="51"/>
      <c r="I55" s="51"/>
      <c r="J55" s="46"/>
      <c r="K55" s="45"/>
      <c r="L55" s="51"/>
      <c r="M55" s="51"/>
      <c r="N55" s="51"/>
      <c r="O55" s="51"/>
      <c r="P55" s="51"/>
      <c r="Q55" s="46"/>
      <c r="R55" s="73"/>
      <c r="S55" s="73"/>
      <c r="T55" s="74"/>
      <c r="U55" s="75"/>
      <c r="V55" s="75"/>
      <c r="W55" s="75"/>
      <c r="X55" s="76"/>
      <c r="Y55" s="77"/>
      <c r="Z55" s="77"/>
      <c r="AA55" s="78"/>
      <c r="AB55" s="45" t="str">
        <f t="shared" si="0"/>
        <v/>
      </c>
      <c r="AC55" s="82"/>
      <c r="AD55" s="82"/>
      <c r="AE55" s="82"/>
      <c r="AF55" s="82"/>
      <c r="AG55" s="83"/>
    </row>
    <row r="56" spans="1:33" s="15" customFormat="1" ht="20.100000000000001" customHeight="1">
      <c r="A56" s="14">
        <v>41</v>
      </c>
      <c r="B56" s="45"/>
      <c r="C56" s="46"/>
      <c r="D56" s="45"/>
      <c r="E56" s="51"/>
      <c r="F56" s="51"/>
      <c r="G56" s="51"/>
      <c r="H56" s="51"/>
      <c r="I56" s="51"/>
      <c r="J56" s="46"/>
      <c r="K56" s="45"/>
      <c r="L56" s="51"/>
      <c r="M56" s="51"/>
      <c r="N56" s="51"/>
      <c r="O56" s="51"/>
      <c r="P56" s="51"/>
      <c r="Q56" s="46"/>
      <c r="R56" s="73"/>
      <c r="S56" s="73"/>
      <c r="T56" s="74"/>
      <c r="U56" s="75"/>
      <c r="V56" s="75"/>
      <c r="W56" s="75"/>
      <c r="X56" s="76"/>
      <c r="Y56" s="77"/>
      <c r="Z56" s="77"/>
      <c r="AA56" s="78"/>
      <c r="AB56" s="45" t="str">
        <f t="shared" si="0"/>
        <v/>
      </c>
      <c r="AC56" s="82"/>
      <c r="AD56" s="82"/>
      <c r="AE56" s="82"/>
      <c r="AF56" s="82"/>
      <c r="AG56" s="83"/>
    </row>
    <row r="57" spans="1:33" s="15" customFormat="1" ht="20.100000000000001" customHeight="1">
      <c r="A57" s="14">
        <v>42</v>
      </c>
      <c r="B57" s="45"/>
      <c r="C57" s="46"/>
      <c r="D57" s="45"/>
      <c r="E57" s="51"/>
      <c r="F57" s="51"/>
      <c r="G57" s="51"/>
      <c r="H57" s="51"/>
      <c r="I57" s="51"/>
      <c r="J57" s="46"/>
      <c r="K57" s="45"/>
      <c r="L57" s="51"/>
      <c r="M57" s="51"/>
      <c r="N57" s="51"/>
      <c r="O57" s="51"/>
      <c r="P57" s="51"/>
      <c r="Q57" s="46"/>
      <c r="R57" s="73"/>
      <c r="S57" s="73"/>
      <c r="T57" s="74"/>
      <c r="U57" s="75"/>
      <c r="V57" s="75"/>
      <c r="W57" s="75"/>
      <c r="X57" s="76"/>
      <c r="Y57" s="77"/>
      <c r="Z57" s="77"/>
      <c r="AA57" s="78"/>
      <c r="AB57" s="45" t="str">
        <f t="shared" si="0"/>
        <v/>
      </c>
      <c r="AC57" s="82"/>
      <c r="AD57" s="82"/>
      <c r="AE57" s="82"/>
      <c r="AF57" s="82"/>
      <c r="AG57" s="83"/>
    </row>
    <row r="58" spans="1:33" s="15" customFormat="1" ht="20.100000000000001" customHeight="1">
      <c r="A58" s="14">
        <v>43</v>
      </c>
      <c r="B58" s="45"/>
      <c r="C58" s="46"/>
      <c r="D58" s="45"/>
      <c r="E58" s="51"/>
      <c r="F58" s="51"/>
      <c r="G58" s="51"/>
      <c r="H58" s="51"/>
      <c r="I58" s="51"/>
      <c r="J58" s="46"/>
      <c r="K58" s="45"/>
      <c r="L58" s="51"/>
      <c r="M58" s="51"/>
      <c r="N58" s="51"/>
      <c r="O58" s="51"/>
      <c r="P58" s="51"/>
      <c r="Q58" s="46"/>
      <c r="R58" s="73"/>
      <c r="S58" s="73"/>
      <c r="T58" s="74"/>
      <c r="U58" s="75"/>
      <c r="V58" s="75"/>
      <c r="W58" s="75"/>
      <c r="X58" s="76"/>
      <c r="Y58" s="77"/>
      <c r="Z58" s="77"/>
      <c r="AA58" s="78"/>
      <c r="AB58" s="45" t="str">
        <f t="shared" si="0"/>
        <v/>
      </c>
      <c r="AC58" s="82"/>
      <c r="AD58" s="82"/>
      <c r="AE58" s="82"/>
      <c r="AF58" s="82"/>
      <c r="AG58" s="83"/>
    </row>
    <row r="59" spans="1:33" s="15" customFormat="1" ht="20.100000000000001" customHeight="1">
      <c r="A59" s="14">
        <v>44</v>
      </c>
      <c r="B59" s="45"/>
      <c r="C59" s="46"/>
      <c r="D59" s="45"/>
      <c r="E59" s="51"/>
      <c r="F59" s="51"/>
      <c r="G59" s="51"/>
      <c r="H59" s="51"/>
      <c r="I59" s="51"/>
      <c r="J59" s="46"/>
      <c r="K59" s="45"/>
      <c r="L59" s="51"/>
      <c r="M59" s="51"/>
      <c r="N59" s="51"/>
      <c r="O59" s="51"/>
      <c r="P59" s="51"/>
      <c r="Q59" s="46"/>
      <c r="R59" s="73"/>
      <c r="S59" s="73"/>
      <c r="T59" s="74"/>
      <c r="U59" s="75"/>
      <c r="V59" s="75"/>
      <c r="W59" s="75"/>
      <c r="X59" s="76"/>
      <c r="Y59" s="77"/>
      <c r="Z59" s="77"/>
      <c r="AA59" s="78"/>
      <c r="AB59" s="45" t="str">
        <f t="shared" si="0"/>
        <v/>
      </c>
      <c r="AC59" s="82"/>
      <c r="AD59" s="82"/>
      <c r="AE59" s="82"/>
      <c r="AF59" s="82"/>
      <c r="AG59" s="83"/>
    </row>
    <row r="60" spans="1:33" s="15" customFormat="1" ht="20.100000000000001" customHeight="1">
      <c r="A60" s="14">
        <v>45</v>
      </c>
      <c r="B60" s="45"/>
      <c r="C60" s="46"/>
      <c r="D60" s="45"/>
      <c r="E60" s="51"/>
      <c r="F60" s="51"/>
      <c r="G60" s="51"/>
      <c r="H60" s="51"/>
      <c r="I60" s="51"/>
      <c r="J60" s="46"/>
      <c r="K60" s="45"/>
      <c r="L60" s="51"/>
      <c r="M60" s="51"/>
      <c r="N60" s="51"/>
      <c r="O60" s="51"/>
      <c r="P60" s="51"/>
      <c r="Q60" s="46"/>
      <c r="R60" s="73"/>
      <c r="S60" s="73"/>
      <c r="T60" s="74"/>
      <c r="U60" s="75"/>
      <c r="V60" s="75"/>
      <c r="W60" s="75"/>
      <c r="X60" s="76"/>
      <c r="Y60" s="77"/>
      <c r="Z60" s="77"/>
      <c r="AA60" s="78"/>
      <c r="AB60" s="45" t="str">
        <f t="shared" si="0"/>
        <v/>
      </c>
      <c r="AC60" s="82"/>
      <c r="AD60" s="82"/>
      <c r="AE60" s="82"/>
      <c r="AF60" s="82"/>
      <c r="AG60" s="83"/>
    </row>
    <row r="61" spans="1:33" s="15" customFormat="1" ht="20.100000000000001" customHeight="1">
      <c r="A61" s="14">
        <v>46</v>
      </c>
      <c r="B61" s="45"/>
      <c r="C61" s="46"/>
      <c r="D61" s="45"/>
      <c r="E61" s="51"/>
      <c r="F61" s="51"/>
      <c r="G61" s="51"/>
      <c r="H61" s="51"/>
      <c r="I61" s="51"/>
      <c r="J61" s="46"/>
      <c r="K61" s="45"/>
      <c r="L61" s="51"/>
      <c r="M61" s="51"/>
      <c r="N61" s="51"/>
      <c r="O61" s="51"/>
      <c r="P61" s="51"/>
      <c r="Q61" s="46"/>
      <c r="R61" s="73"/>
      <c r="S61" s="73"/>
      <c r="T61" s="74"/>
      <c r="U61" s="75"/>
      <c r="V61" s="75"/>
      <c r="W61" s="75"/>
      <c r="X61" s="76"/>
      <c r="Y61" s="77"/>
      <c r="Z61" s="77"/>
      <c r="AA61" s="78"/>
      <c r="AB61" s="45" t="str">
        <f t="shared" si="0"/>
        <v/>
      </c>
      <c r="AC61" s="82"/>
      <c r="AD61" s="82"/>
      <c r="AE61" s="82"/>
      <c r="AF61" s="82"/>
      <c r="AG61" s="83"/>
    </row>
    <row r="62" spans="1:33" s="15" customFormat="1" ht="20.100000000000001" customHeight="1">
      <c r="A62" s="14">
        <v>47</v>
      </c>
      <c r="B62" s="45"/>
      <c r="C62" s="46"/>
      <c r="D62" s="45"/>
      <c r="E62" s="51"/>
      <c r="F62" s="51"/>
      <c r="G62" s="51"/>
      <c r="H62" s="51"/>
      <c r="I62" s="51"/>
      <c r="J62" s="46"/>
      <c r="K62" s="45"/>
      <c r="L62" s="51"/>
      <c r="M62" s="51"/>
      <c r="N62" s="51"/>
      <c r="O62" s="51"/>
      <c r="P62" s="51"/>
      <c r="Q62" s="46"/>
      <c r="R62" s="73"/>
      <c r="S62" s="73"/>
      <c r="T62" s="74"/>
      <c r="U62" s="75"/>
      <c r="V62" s="75"/>
      <c r="W62" s="75"/>
      <c r="X62" s="76"/>
      <c r="Y62" s="77"/>
      <c r="Z62" s="77"/>
      <c r="AA62" s="78"/>
      <c r="AB62" s="45" t="str">
        <f t="shared" si="0"/>
        <v/>
      </c>
      <c r="AC62" s="82"/>
      <c r="AD62" s="82"/>
      <c r="AE62" s="82"/>
      <c r="AF62" s="82"/>
      <c r="AG62" s="83"/>
    </row>
    <row r="63" spans="1:33" s="15" customFormat="1" ht="20.100000000000001" customHeight="1">
      <c r="A63" s="14">
        <v>48</v>
      </c>
      <c r="B63" s="45"/>
      <c r="C63" s="46"/>
      <c r="D63" s="45"/>
      <c r="E63" s="51"/>
      <c r="F63" s="51"/>
      <c r="G63" s="51"/>
      <c r="H63" s="51"/>
      <c r="I63" s="51"/>
      <c r="J63" s="46"/>
      <c r="K63" s="45"/>
      <c r="L63" s="51"/>
      <c r="M63" s="51"/>
      <c r="N63" s="51"/>
      <c r="O63" s="51"/>
      <c r="P63" s="51"/>
      <c r="Q63" s="46"/>
      <c r="R63" s="73"/>
      <c r="S63" s="73"/>
      <c r="T63" s="74"/>
      <c r="U63" s="75"/>
      <c r="V63" s="75"/>
      <c r="W63" s="75"/>
      <c r="X63" s="76"/>
      <c r="Y63" s="77"/>
      <c r="Z63" s="77"/>
      <c r="AA63" s="78"/>
      <c r="AB63" s="45" t="str">
        <f t="shared" si="0"/>
        <v/>
      </c>
      <c r="AC63" s="82"/>
      <c r="AD63" s="82"/>
      <c r="AE63" s="82"/>
      <c r="AF63" s="82"/>
      <c r="AG63" s="83"/>
    </row>
    <row r="64" spans="1:33" s="15" customFormat="1" ht="20.100000000000001" customHeight="1">
      <c r="A64" s="14">
        <v>49</v>
      </c>
      <c r="B64" s="45"/>
      <c r="C64" s="46"/>
      <c r="D64" s="45"/>
      <c r="E64" s="51"/>
      <c r="F64" s="51"/>
      <c r="G64" s="51"/>
      <c r="H64" s="51"/>
      <c r="I64" s="51"/>
      <c r="J64" s="46"/>
      <c r="K64" s="45"/>
      <c r="L64" s="51"/>
      <c r="M64" s="51"/>
      <c r="N64" s="51"/>
      <c r="O64" s="51"/>
      <c r="P64" s="51"/>
      <c r="Q64" s="46"/>
      <c r="R64" s="73"/>
      <c r="S64" s="73"/>
      <c r="T64" s="74"/>
      <c r="U64" s="75"/>
      <c r="V64" s="75"/>
      <c r="W64" s="75"/>
      <c r="X64" s="76"/>
      <c r="Y64" s="77"/>
      <c r="Z64" s="77"/>
      <c r="AA64" s="78"/>
      <c r="AB64" s="45" t="str">
        <f t="shared" si="0"/>
        <v/>
      </c>
      <c r="AC64" s="82"/>
      <c r="AD64" s="82"/>
      <c r="AE64" s="82"/>
      <c r="AF64" s="82"/>
      <c r="AG64" s="83"/>
    </row>
    <row r="65" spans="1:33" s="15" customFormat="1" ht="20.100000000000001" customHeight="1">
      <c r="A65" s="14">
        <v>50</v>
      </c>
      <c r="B65" s="45"/>
      <c r="C65" s="46"/>
      <c r="D65" s="45"/>
      <c r="E65" s="51"/>
      <c r="F65" s="51"/>
      <c r="G65" s="51"/>
      <c r="H65" s="51"/>
      <c r="I65" s="51"/>
      <c r="J65" s="46"/>
      <c r="K65" s="45"/>
      <c r="L65" s="51"/>
      <c r="M65" s="51"/>
      <c r="N65" s="51"/>
      <c r="O65" s="51"/>
      <c r="P65" s="51"/>
      <c r="Q65" s="46"/>
      <c r="R65" s="73"/>
      <c r="S65" s="73"/>
      <c r="T65" s="74"/>
      <c r="U65" s="75"/>
      <c r="V65" s="75"/>
      <c r="W65" s="75"/>
      <c r="X65" s="76"/>
      <c r="Y65" s="77"/>
      <c r="Z65" s="77"/>
      <c r="AA65" s="78"/>
      <c r="AB65" s="45" t="str">
        <f t="shared" si="0"/>
        <v/>
      </c>
      <c r="AC65" s="82"/>
      <c r="AD65" s="82"/>
      <c r="AE65" s="82"/>
      <c r="AF65" s="82"/>
      <c r="AG65" s="83"/>
    </row>
    <row r="66" spans="1:33" s="15" customFormat="1" ht="20.100000000000001" customHeight="1">
      <c r="A66" s="14">
        <v>51</v>
      </c>
      <c r="B66" s="45"/>
      <c r="C66" s="46"/>
      <c r="D66" s="45"/>
      <c r="E66" s="51"/>
      <c r="F66" s="51"/>
      <c r="G66" s="51"/>
      <c r="H66" s="51"/>
      <c r="I66" s="51"/>
      <c r="J66" s="46"/>
      <c r="K66" s="45"/>
      <c r="L66" s="51"/>
      <c r="M66" s="51"/>
      <c r="N66" s="51"/>
      <c r="O66" s="51"/>
      <c r="P66" s="51"/>
      <c r="Q66" s="46"/>
      <c r="R66" s="73"/>
      <c r="S66" s="73"/>
      <c r="T66" s="74"/>
      <c r="U66" s="75"/>
      <c r="V66" s="75"/>
      <c r="W66" s="75"/>
      <c r="X66" s="76"/>
      <c r="Y66" s="77"/>
      <c r="Z66" s="77"/>
      <c r="AA66" s="78"/>
      <c r="AB66" s="45" t="str">
        <f t="shared" si="0"/>
        <v/>
      </c>
      <c r="AC66" s="82"/>
      <c r="AD66" s="82"/>
      <c r="AE66" s="82"/>
      <c r="AF66" s="82"/>
      <c r="AG66" s="83"/>
    </row>
    <row r="67" spans="1:33" s="15" customFormat="1" ht="20.100000000000001" customHeight="1">
      <c r="A67" s="14">
        <v>52</v>
      </c>
      <c r="B67" s="45"/>
      <c r="C67" s="46"/>
      <c r="D67" s="45"/>
      <c r="E67" s="51"/>
      <c r="F67" s="51"/>
      <c r="G67" s="51"/>
      <c r="H67" s="51"/>
      <c r="I67" s="51"/>
      <c r="J67" s="46"/>
      <c r="K67" s="45"/>
      <c r="L67" s="51"/>
      <c r="M67" s="51"/>
      <c r="N67" s="51"/>
      <c r="O67" s="51"/>
      <c r="P67" s="51"/>
      <c r="Q67" s="46"/>
      <c r="R67" s="73"/>
      <c r="S67" s="73"/>
      <c r="T67" s="74"/>
      <c r="U67" s="75"/>
      <c r="V67" s="75"/>
      <c r="W67" s="75"/>
      <c r="X67" s="76"/>
      <c r="Y67" s="77"/>
      <c r="Z67" s="77"/>
      <c r="AA67" s="78"/>
      <c r="AB67" s="45" t="str">
        <f t="shared" si="0"/>
        <v/>
      </c>
      <c r="AC67" s="82"/>
      <c r="AD67" s="82"/>
      <c r="AE67" s="82"/>
      <c r="AF67" s="82"/>
      <c r="AG67" s="83"/>
    </row>
    <row r="68" spans="1:33" s="15" customFormat="1" ht="20.100000000000001" customHeight="1">
      <c r="A68" s="14">
        <v>53</v>
      </c>
      <c r="B68" s="45"/>
      <c r="C68" s="46"/>
      <c r="D68" s="45"/>
      <c r="E68" s="51"/>
      <c r="F68" s="51"/>
      <c r="G68" s="51"/>
      <c r="H68" s="51"/>
      <c r="I68" s="51"/>
      <c r="J68" s="46"/>
      <c r="K68" s="45"/>
      <c r="L68" s="51"/>
      <c r="M68" s="51"/>
      <c r="N68" s="51"/>
      <c r="O68" s="51"/>
      <c r="P68" s="51"/>
      <c r="Q68" s="46"/>
      <c r="R68" s="73"/>
      <c r="S68" s="73"/>
      <c r="T68" s="74"/>
      <c r="U68" s="75"/>
      <c r="V68" s="75"/>
      <c r="W68" s="75"/>
      <c r="X68" s="76"/>
      <c r="Y68" s="77"/>
      <c r="Z68" s="77"/>
      <c r="AA68" s="78"/>
      <c r="AB68" s="45" t="str">
        <f t="shared" si="0"/>
        <v/>
      </c>
      <c r="AC68" s="82"/>
      <c r="AD68" s="82"/>
      <c r="AE68" s="82"/>
      <c r="AF68" s="82"/>
      <c r="AG68" s="83"/>
    </row>
    <row r="69" spans="1:33" s="15" customFormat="1" ht="20.100000000000001" customHeight="1">
      <c r="A69" s="14">
        <v>54</v>
      </c>
      <c r="B69" s="45"/>
      <c r="C69" s="46"/>
      <c r="D69" s="45"/>
      <c r="E69" s="51"/>
      <c r="F69" s="51"/>
      <c r="G69" s="51"/>
      <c r="H69" s="51"/>
      <c r="I69" s="51"/>
      <c r="J69" s="46"/>
      <c r="K69" s="45"/>
      <c r="L69" s="51"/>
      <c r="M69" s="51"/>
      <c r="N69" s="51"/>
      <c r="O69" s="51"/>
      <c r="P69" s="51"/>
      <c r="Q69" s="46"/>
      <c r="R69" s="73"/>
      <c r="S69" s="73"/>
      <c r="T69" s="74"/>
      <c r="U69" s="75"/>
      <c r="V69" s="75"/>
      <c r="W69" s="75"/>
      <c r="X69" s="76"/>
      <c r="Y69" s="77"/>
      <c r="Z69" s="77"/>
      <c r="AA69" s="78"/>
      <c r="AB69" s="45" t="str">
        <f t="shared" si="0"/>
        <v/>
      </c>
      <c r="AC69" s="82"/>
      <c r="AD69" s="82"/>
      <c r="AE69" s="82"/>
      <c r="AF69" s="82"/>
      <c r="AG69" s="83"/>
    </row>
    <row r="70" spans="1:33" s="15" customFormat="1" ht="20.100000000000001" customHeight="1">
      <c r="A70" s="14">
        <v>55</v>
      </c>
      <c r="B70" s="45"/>
      <c r="C70" s="46"/>
      <c r="D70" s="45"/>
      <c r="E70" s="51"/>
      <c r="F70" s="51"/>
      <c r="G70" s="51"/>
      <c r="H70" s="51"/>
      <c r="I70" s="51"/>
      <c r="J70" s="46"/>
      <c r="K70" s="45"/>
      <c r="L70" s="51"/>
      <c r="M70" s="51"/>
      <c r="N70" s="51"/>
      <c r="O70" s="51"/>
      <c r="P70" s="51"/>
      <c r="Q70" s="46"/>
      <c r="R70" s="73"/>
      <c r="S70" s="73"/>
      <c r="T70" s="74"/>
      <c r="U70" s="75"/>
      <c r="V70" s="75"/>
      <c r="W70" s="75"/>
      <c r="X70" s="76"/>
      <c r="Y70" s="77"/>
      <c r="Z70" s="77"/>
      <c r="AA70" s="78"/>
      <c r="AB70" s="45" t="str">
        <f t="shared" si="0"/>
        <v/>
      </c>
      <c r="AC70" s="82"/>
      <c r="AD70" s="82"/>
      <c r="AE70" s="82"/>
      <c r="AF70" s="82"/>
      <c r="AG70" s="83"/>
    </row>
    <row r="71" spans="1:33" s="15" customFormat="1" ht="20.100000000000001" customHeight="1">
      <c r="A71" s="14">
        <v>56</v>
      </c>
      <c r="B71" s="45"/>
      <c r="C71" s="46"/>
      <c r="D71" s="45"/>
      <c r="E71" s="51"/>
      <c r="F71" s="51"/>
      <c r="G71" s="51"/>
      <c r="H71" s="51"/>
      <c r="I71" s="51"/>
      <c r="J71" s="46"/>
      <c r="K71" s="45"/>
      <c r="L71" s="51"/>
      <c r="M71" s="51"/>
      <c r="N71" s="51"/>
      <c r="O71" s="51"/>
      <c r="P71" s="51"/>
      <c r="Q71" s="46"/>
      <c r="R71" s="73"/>
      <c r="S71" s="73"/>
      <c r="T71" s="74"/>
      <c r="U71" s="75"/>
      <c r="V71" s="75"/>
      <c r="W71" s="75"/>
      <c r="X71" s="76"/>
      <c r="Y71" s="77"/>
      <c r="Z71" s="77"/>
      <c r="AA71" s="78"/>
      <c r="AB71" s="45" t="str">
        <f t="shared" si="0"/>
        <v/>
      </c>
      <c r="AC71" s="82"/>
      <c r="AD71" s="82"/>
      <c r="AE71" s="82"/>
      <c r="AF71" s="82"/>
      <c r="AG71" s="83"/>
    </row>
    <row r="72" spans="1:33" s="15" customFormat="1" ht="20.100000000000001" customHeight="1">
      <c r="A72" s="14">
        <v>57</v>
      </c>
      <c r="B72" s="45"/>
      <c r="C72" s="46"/>
      <c r="D72" s="45"/>
      <c r="E72" s="51"/>
      <c r="F72" s="51"/>
      <c r="G72" s="51"/>
      <c r="H72" s="51"/>
      <c r="I72" s="51"/>
      <c r="J72" s="46"/>
      <c r="K72" s="45"/>
      <c r="L72" s="51"/>
      <c r="M72" s="51"/>
      <c r="N72" s="51"/>
      <c r="O72" s="51"/>
      <c r="P72" s="51"/>
      <c r="Q72" s="46"/>
      <c r="R72" s="73"/>
      <c r="S72" s="73"/>
      <c r="T72" s="74"/>
      <c r="U72" s="75"/>
      <c r="V72" s="75"/>
      <c r="W72" s="75"/>
      <c r="X72" s="76"/>
      <c r="Y72" s="77"/>
      <c r="Z72" s="77"/>
      <c r="AA72" s="78"/>
      <c r="AB72" s="45" t="str">
        <f t="shared" si="0"/>
        <v/>
      </c>
      <c r="AC72" s="82"/>
      <c r="AD72" s="82"/>
      <c r="AE72" s="82"/>
      <c r="AF72" s="82"/>
      <c r="AG72" s="83"/>
    </row>
    <row r="73" spans="1:33" s="15" customFormat="1" ht="20.100000000000001" customHeight="1">
      <c r="A73" s="14">
        <v>58</v>
      </c>
      <c r="B73" s="45"/>
      <c r="C73" s="46"/>
      <c r="D73" s="45"/>
      <c r="E73" s="51"/>
      <c r="F73" s="51"/>
      <c r="G73" s="51"/>
      <c r="H73" s="51"/>
      <c r="I73" s="51"/>
      <c r="J73" s="46"/>
      <c r="K73" s="45"/>
      <c r="L73" s="51"/>
      <c r="M73" s="51"/>
      <c r="N73" s="51"/>
      <c r="O73" s="51"/>
      <c r="P73" s="51"/>
      <c r="Q73" s="46"/>
      <c r="R73" s="73"/>
      <c r="S73" s="73"/>
      <c r="T73" s="74"/>
      <c r="U73" s="75"/>
      <c r="V73" s="75"/>
      <c r="W73" s="75"/>
      <c r="X73" s="76"/>
      <c r="Y73" s="77"/>
      <c r="Z73" s="77"/>
      <c r="AA73" s="78"/>
      <c r="AB73" s="45" t="str">
        <f t="shared" si="0"/>
        <v/>
      </c>
      <c r="AC73" s="82"/>
      <c r="AD73" s="82"/>
      <c r="AE73" s="82"/>
      <c r="AF73" s="82"/>
      <c r="AG73" s="83"/>
    </row>
    <row r="74" spans="1:33" s="15" customFormat="1" ht="20.100000000000001" customHeight="1">
      <c r="A74" s="14">
        <v>59</v>
      </c>
      <c r="B74" s="45"/>
      <c r="C74" s="46"/>
      <c r="D74" s="45"/>
      <c r="E74" s="51"/>
      <c r="F74" s="51"/>
      <c r="G74" s="51"/>
      <c r="H74" s="51"/>
      <c r="I74" s="51"/>
      <c r="J74" s="46"/>
      <c r="K74" s="45"/>
      <c r="L74" s="51"/>
      <c r="M74" s="51"/>
      <c r="N74" s="51"/>
      <c r="O74" s="51"/>
      <c r="P74" s="51"/>
      <c r="Q74" s="46"/>
      <c r="R74" s="73"/>
      <c r="S74" s="73"/>
      <c r="T74" s="74"/>
      <c r="U74" s="75"/>
      <c r="V74" s="75"/>
      <c r="W74" s="75"/>
      <c r="X74" s="76"/>
      <c r="Y74" s="77"/>
      <c r="Z74" s="77"/>
      <c r="AA74" s="78"/>
      <c r="AB74" s="45" t="str">
        <f t="shared" si="0"/>
        <v/>
      </c>
      <c r="AC74" s="82"/>
      <c r="AD74" s="82"/>
      <c r="AE74" s="82"/>
      <c r="AF74" s="82"/>
      <c r="AG74" s="83"/>
    </row>
    <row r="75" spans="1:33" s="15" customFormat="1" ht="20.100000000000001" customHeight="1">
      <c r="A75" s="14">
        <v>60</v>
      </c>
      <c r="B75" s="45"/>
      <c r="C75" s="46"/>
      <c r="D75" s="45"/>
      <c r="E75" s="51"/>
      <c r="F75" s="51"/>
      <c r="G75" s="51"/>
      <c r="H75" s="51"/>
      <c r="I75" s="51"/>
      <c r="J75" s="46"/>
      <c r="K75" s="45"/>
      <c r="L75" s="51"/>
      <c r="M75" s="51"/>
      <c r="N75" s="51"/>
      <c r="O75" s="51"/>
      <c r="P75" s="51"/>
      <c r="Q75" s="46"/>
      <c r="R75" s="73"/>
      <c r="S75" s="73"/>
      <c r="T75" s="74"/>
      <c r="U75" s="75"/>
      <c r="V75" s="75"/>
      <c r="W75" s="75"/>
      <c r="X75" s="76"/>
      <c r="Y75" s="77"/>
      <c r="Z75" s="77"/>
      <c r="AA75" s="78"/>
      <c r="AB75" s="45" t="str">
        <f t="shared" si="0"/>
        <v/>
      </c>
      <c r="AC75" s="82"/>
      <c r="AD75" s="82"/>
      <c r="AE75" s="82"/>
      <c r="AF75" s="82"/>
      <c r="AG75" s="83"/>
    </row>
    <row r="76" spans="1:33" s="15" customFormat="1" ht="20.100000000000001" customHeight="1">
      <c r="A76" s="14">
        <v>61</v>
      </c>
      <c r="B76" s="45"/>
      <c r="C76" s="46"/>
      <c r="D76" s="45"/>
      <c r="E76" s="51"/>
      <c r="F76" s="51"/>
      <c r="G76" s="51"/>
      <c r="H76" s="51"/>
      <c r="I76" s="51"/>
      <c r="J76" s="46"/>
      <c r="K76" s="45"/>
      <c r="L76" s="51"/>
      <c r="M76" s="51"/>
      <c r="N76" s="51"/>
      <c r="O76" s="51"/>
      <c r="P76" s="51"/>
      <c r="Q76" s="46"/>
      <c r="R76" s="73"/>
      <c r="S76" s="73"/>
      <c r="T76" s="74"/>
      <c r="U76" s="75"/>
      <c r="V76" s="75"/>
      <c r="W76" s="75"/>
      <c r="X76" s="76"/>
      <c r="Y76" s="77"/>
      <c r="Z76" s="77"/>
      <c r="AA76" s="78"/>
      <c r="AB76" s="45" t="str">
        <f t="shared" si="0"/>
        <v/>
      </c>
      <c r="AC76" s="82"/>
      <c r="AD76" s="82"/>
      <c r="AE76" s="82"/>
      <c r="AF76" s="82"/>
      <c r="AG76" s="83"/>
    </row>
    <row r="77" spans="1:33" s="15" customFormat="1" ht="20.100000000000001" customHeight="1">
      <c r="A77" s="14">
        <v>62</v>
      </c>
      <c r="B77" s="45"/>
      <c r="C77" s="46"/>
      <c r="D77" s="45"/>
      <c r="E77" s="51"/>
      <c r="F77" s="51"/>
      <c r="G77" s="51"/>
      <c r="H77" s="51"/>
      <c r="I77" s="51"/>
      <c r="J77" s="46"/>
      <c r="K77" s="45"/>
      <c r="L77" s="51"/>
      <c r="M77" s="51"/>
      <c r="N77" s="51"/>
      <c r="O77" s="51"/>
      <c r="P77" s="51"/>
      <c r="Q77" s="46"/>
      <c r="R77" s="73"/>
      <c r="S77" s="73"/>
      <c r="T77" s="74"/>
      <c r="U77" s="75"/>
      <c r="V77" s="75"/>
      <c r="W77" s="75"/>
      <c r="X77" s="76"/>
      <c r="Y77" s="77"/>
      <c r="Z77" s="77"/>
      <c r="AA77" s="78"/>
      <c r="AB77" s="45" t="str">
        <f t="shared" si="0"/>
        <v/>
      </c>
      <c r="AC77" s="82"/>
      <c r="AD77" s="82"/>
      <c r="AE77" s="82"/>
      <c r="AF77" s="82"/>
      <c r="AG77" s="83"/>
    </row>
    <row r="78" spans="1:33" s="15" customFormat="1" ht="20.100000000000001" customHeight="1">
      <c r="A78" s="14">
        <v>63</v>
      </c>
      <c r="B78" s="45"/>
      <c r="C78" s="46"/>
      <c r="D78" s="45"/>
      <c r="E78" s="51"/>
      <c r="F78" s="51"/>
      <c r="G78" s="51"/>
      <c r="H78" s="51"/>
      <c r="I78" s="51"/>
      <c r="J78" s="46"/>
      <c r="K78" s="45"/>
      <c r="L78" s="51"/>
      <c r="M78" s="51"/>
      <c r="N78" s="51"/>
      <c r="O78" s="51"/>
      <c r="P78" s="51"/>
      <c r="Q78" s="46"/>
      <c r="R78" s="73"/>
      <c r="S78" s="73"/>
      <c r="T78" s="74"/>
      <c r="U78" s="75"/>
      <c r="V78" s="75"/>
      <c r="W78" s="75"/>
      <c r="X78" s="76"/>
      <c r="Y78" s="77"/>
      <c r="Z78" s="77"/>
      <c r="AA78" s="78"/>
      <c r="AB78" s="45" t="str">
        <f t="shared" si="0"/>
        <v/>
      </c>
      <c r="AC78" s="82"/>
      <c r="AD78" s="82"/>
      <c r="AE78" s="82"/>
      <c r="AF78" s="82"/>
      <c r="AG78" s="83"/>
    </row>
    <row r="79" spans="1:33" s="15" customFormat="1" ht="20.100000000000001" customHeight="1">
      <c r="A79" s="14">
        <v>64</v>
      </c>
      <c r="B79" s="45"/>
      <c r="C79" s="46"/>
      <c r="D79" s="45"/>
      <c r="E79" s="51"/>
      <c r="F79" s="51"/>
      <c r="G79" s="51"/>
      <c r="H79" s="51"/>
      <c r="I79" s="51"/>
      <c r="J79" s="46"/>
      <c r="K79" s="45"/>
      <c r="L79" s="51"/>
      <c r="M79" s="51"/>
      <c r="N79" s="51"/>
      <c r="O79" s="51"/>
      <c r="P79" s="51"/>
      <c r="Q79" s="46"/>
      <c r="R79" s="73"/>
      <c r="S79" s="73"/>
      <c r="T79" s="74"/>
      <c r="U79" s="75"/>
      <c r="V79" s="75"/>
      <c r="W79" s="75"/>
      <c r="X79" s="76"/>
      <c r="Y79" s="77"/>
      <c r="Z79" s="77"/>
      <c r="AA79" s="78"/>
      <c r="AB79" s="45" t="str">
        <f t="shared" si="0"/>
        <v/>
      </c>
      <c r="AC79" s="82"/>
      <c r="AD79" s="82"/>
      <c r="AE79" s="82"/>
      <c r="AF79" s="82"/>
      <c r="AG79" s="83"/>
    </row>
    <row r="80" spans="1:33" s="15" customFormat="1" ht="20.100000000000001" customHeight="1">
      <c r="A80" s="14">
        <v>65</v>
      </c>
      <c r="B80" s="45"/>
      <c r="C80" s="46"/>
      <c r="D80" s="45"/>
      <c r="E80" s="51"/>
      <c r="F80" s="51"/>
      <c r="G80" s="51"/>
      <c r="H80" s="51"/>
      <c r="I80" s="51"/>
      <c r="J80" s="46"/>
      <c r="K80" s="45"/>
      <c r="L80" s="51"/>
      <c r="M80" s="51"/>
      <c r="N80" s="51"/>
      <c r="O80" s="51"/>
      <c r="P80" s="51"/>
      <c r="Q80" s="46"/>
      <c r="R80" s="73"/>
      <c r="S80" s="73"/>
      <c r="T80" s="74"/>
      <c r="U80" s="75"/>
      <c r="V80" s="75"/>
      <c r="W80" s="75"/>
      <c r="X80" s="76"/>
      <c r="Y80" s="77"/>
      <c r="Z80" s="77"/>
      <c r="AA80" s="78"/>
      <c r="AB80" s="45" t="str">
        <f t="shared" si="0"/>
        <v/>
      </c>
      <c r="AC80" s="82"/>
      <c r="AD80" s="82"/>
      <c r="AE80" s="82"/>
      <c r="AF80" s="82"/>
      <c r="AG80" s="83"/>
    </row>
    <row r="81" spans="1:33" s="15" customFormat="1" ht="20.100000000000001" customHeight="1">
      <c r="A81" s="14">
        <v>66</v>
      </c>
      <c r="B81" s="45"/>
      <c r="C81" s="46"/>
      <c r="D81" s="45"/>
      <c r="E81" s="51"/>
      <c r="F81" s="51"/>
      <c r="G81" s="51"/>
      <c r="H81" s="51"/>
      <c r="I81" s="51"/>
      <c r="J81" s="46"/>
      <c r="K81" s="45"/>
      <c r="L81" s="51"/>
      <c r="M81" s="51"/>
      <c r="N81" s="51"/>
      <c r="O81" s="51"/>
      <c r="P81" s="51"/>
      <c r="Q81" s="46"/>
      <c r="R81" s="73"/>
      <c r="S81" s="73"/>
      <c r="T81" s="74"/>
      <c r="U81" s="75"/>
      <c r="V81" s="75"/>
      <c r="W81" s="75"/>
      <c r="X81" s="76"/>
      <c r="Y81" s="77"/>
      <c r="Z81" s="77"/>
      <c r="AA81" s="78"/>
      <c r="AB81" s="45" t="str">
        <f t="shared" ref="AB81:AB115" si="1">IF(T81="○","１部ﾌﾟﾛﾃｸﾄ",IF(X81="○","２部ﾌﾟﾛﾃｸﾄ",""))</f>
        <v/>
      </c>
      <c r="AC81" s="82"/>
      <c r="AD81" s="82"/>
      <c r="AE81" s="82"/>
      <c r="AF81" s="82"/>
      <c r="AG81" s="83"/>
    </row>
    <row r="82" spans="1:33" s="15" customFormat="1" ht="20.100000000000001" customHeight="1">
      <c r="A82" s="14">
        <v>67</v>
      </c>
      <c r="B82" s="45"/>
      <c r="C82" s="46"/>
      <c r="D82" s="45"/>
      <c r="E82" s="51"/>
      <c r="F82" s="51"/>
      <c r="G82" s="51"/>
      <c r="H82" s="51"/>
      <c r="I82" s="51"/>
      <c r="J82" s="46"/>
      <c r="K82" s="45"/>
      <c r="L82" s="51"/>
      <c r="M82" s="51"/>
      <c r="N82" s="51"/>
      <c r="O82" s="51"/>
      <c r="P82" s="51"/>
      <c r="Q82" s="46"/>
      <c r="R82" s="73"/>
      <c r="S82" s="73"/>
      <c r="T82" s="74"/>
      <c r="U82" s="75"/>
      <c r="V82" s="75"/>
      <c r="W82" s="75"/>
      <c r="X82" s="76"/>
      <c r="Y82" s="77"/>
      <c r="Z82" s="77"/>
      <c r="AA82" s="78"/>
      <c r="AB82" s="45" t="str">
        <f t="shared" si="1"/>
        <v/>
      </c>
      <c r="AC82" s="82"/>
      <c r="AD82" s="82"/>
      <c r="AE82" s="82"/>
      <c r="AF82" s="82"/>
      <c r="AG82" s="83"/>
    </row>
    <row r="83" spans="1:33" s="15" customFormat="1" ht="20.100000000000001" customHeight="1">
      <c r="A83" s="14">
        <v>68</v>
      </c>
      <c r="B83" s="45"/>
      <c r="C83" s="46"/>
      <c r="D83" s="45"/>
      <c r="E83" s="51"/>
      <c r="F83" s="51"/>
      <c r="G83" s="51"/>
      <c r="H83" s="51"/>
      <c r="I83" s="51"/>
      <c r="J83" s="46"/>
      <c r="K83" s="45"/>
      <c r="L83" s="51"/>
      <c r="M83" s="51"/>
      <c r="N83" s="51"/>
      <c r="O83" s="51"/>
      <c r="P83" s="51"/>
      <c r="Q83" s="46"/>
      <c r="R83" s="73"/>
      <c r="S83" s="73"/>
      <c r="T83" s="74"/>
      <c r="U83" s="75"/>
      <c r="V83" s="75"/>
      <c r="W83" s="75"/>
      <c r="X83" s="76"/>
      <c r="Y83" s="77"/>
      <c r="Z83" s="77"/>
      <c r="AA83" s="78"/>
      <c r="AB83" s="45" t="str">
        <f t="shared" si="1"/>
        <v/>
      </c>
      <c r="AC83" s="82"/>
      <c r="AD83" s="82"/>
      <c r="AE83" s="82"/>
      <c r="AF83" s="82"/>
      <c r="AG83" s="83"/>
    </row>
    <row r="84" spans="1:33" s="15" customFormat="1" ht="20.100000000000001" customHeight="1">
      <c r="A84" s="14">
        <v>69</v>
      </c>
      <c r="B84" s="45"/>
      <c r="C84" s="46"/>
      <c r="D84" s="45"/>
      <c r="E84" s="51"/>
      <c r="F84" s="51"/>
      <c r="G84" s="51"/>
      <c r="H84" s="51"/>
      <c r="I84" s="51"/>
      <c r="J84" s="46"/>
      <c r="K84" s="45"/>
      <c r="L84" s="51"/>
      <c r="M84" s="51"/>
      <c r="N84" s="51"/>
      <c r="O84" s="51"/>
      <c r="P84" s="51"/>
      <c r="Q84" s="46"/>
      <c r="R84" s="73"/>
      <c r="S84" s="73"/>
      <c r="T84" s="74"/>
      <c r="U84" s="75"/>
      <c r="V84" s="75"/>
      <c r="W84" s="75"/>
      <c r="X84" s="76"/>
      <c r="Y84" s="77"/>
      <c r="Z84" s="77"/>
      <c r="AA84" s="78"/>
      <c r="AB84" s="45" t="str">
        <f t="shared" si="1"/>
        <v/>
      </c>
      <c r="AC84" s="82"/>
      <c r="AD84" s="82"/>
      <c r="AE84" s="82"/>
      <c r="AF84" s="82"/>
      <c r="AG84" s="83"/>
    </row>
    <row r="85" spans="1:33" s="15" customFormat="1" ht="20.100000000000001" customHeight="1">
      <c r="A85" s="14">
        <v>70</v>
      </c>
      <c r="B85" s="45"/>
      <c r="C85" s="46"/>
      <c r="D85" s="45"/>
      <c r="E85" s="51"/>
      <c r="F85" s="51"/>
      <c r="G85" s="51"/>
      <c r="H85" s="51"/>
      <c r="I85" s="51"/>
      <c r="J85" s="46"/>
      <c r="K85" s="45"/>
      <c r="L85" s="51"/>
      <c r="M85" s="51"/>
      <c r="N85" s="51"/>
      <c r="O85" s="51"/>
      <c r="P85" s="51"/>
      <c r="Q85" s="46"/>
      <c r="R85" s="73"/>
      <c r="S85" s="73"/>
      <c r="T85" s="74"/>
      <c r="U85" s="75"/>
      <c r="V85" s="75"/>
      <c r="W85" s="75"/>
      <c r="X85" s="76"/>
      <c r="Y85" s="77"/>
      <c r="Z85" s="77"/>
      <c r="AA85" s="78"/>
      <c r="AB85" s="45" t="str">
        <f t="shared" si="1"/>
        <v/>
      </c>
      <c r="AC85" s="82"/>
      <c r="AD85" s="82"/>
      <c r="AE85" s="82"/>
      <c r="AF85" s="82"/>
      <c r="AG85" s="83"/>
    </row>
    <row r="86" spans="1:33" s="15" customFormat="1" ht="20.100000000000001" customHeight="1">
      <c r="A86" s="14">
        <v>71</v>
      </c>
      <c r="B86" s="45"/>
      <c r="C86" s="46"/>
      <c r="D86" s="45"/>
      <c r="E86" s="51"/>
      <c r="F86" s="51"/>
      <c r="G86" s="51"/>
      <c r="H86" s="51"/>
      <c r="I86" s="51"/>
      <c r="J86" s="46"/>
      <c r="K86" s="45"/>
      <c r="L86" s="51"/>
      <c r="M86" s="51"/>
      <c r="N86" s="51"/>
      <c r="O86" s="51"/>
      <c r="P86" s="51"/>
      <c r="Q86" s="46"/>
      <c r="R86" s="73"/>
      <c r="S86" s="73"/>
      <c r="T86" s="74"/>
      <c r="U86" s="75"/>
      <c r="V86" s="75"/>
      <c r="W86" s="75"/>
      <c r="X86" s="76"/>
      <c r="Y86" s="77"/>
      <c r="Z86" s="77"/>
      <c r="AA86" s="78"/>
      <c r="AB86" s="45" t="str">
        <f t="shared" si="1"/>
        <v/>
      </c>
      <c r="AC86" s="82"/>
      <c r="AD86" s="82"/>
      <c r="AE86" s="82"/>
      <c r="AF86" s="82"/>
      <c r="AG86" s="83"/>
    </row>
    <row r="87" spans="1:33" s="15" customFormat="1" ht="20.100000000000001" customHeight="1">
      <c r="A87" s="14">
        <v>72</v>
      </c>
      <c r="B87" s="45"/>
      <c r="C87" s="46"/>
      <c r="D87" s="45"/>
      <c r="E87" s="51"/>
      <c r="F87" s="51"/>
      <c r="G87" s="51"/>
      <c r="H87" s="51"/>
      <c r="I87" s="51"/>
      <c r="J87" s="46"/>
      <c r="K87" s="45"/>
      <c r="L87" s="51"/>
      <c r="M87" s="51"/>
      <c r="N87" s="51"/>
      <c r="O87" s="51"/>
      <c r="P87" s="51"/>
      <c r="Q87" s="46"/>
      <c r="R87" s="73"/>
      <c r="S87" s="73"/>
      <c r="T87" s="74"/>
      <c r="U87" s="75"/>
      <c r="V87" s="75"/>
      <c r="W87" s="75"/>
      <c r="X87" s="76"/>
      <c r="Y87" s="77"/>
      <c r="Z87" s="77"/>
      <c r="AA87" s="78"/>
      <c r="AB87" s="45" t="str">
        <f t="shared" si="1"/>
        <v/>
      </c>
      <c r="AC87" s="82"/>
      <c r="AD87" s="82"/>
      <c r="AE87" s="82"/>
      <c r="AF87" s="82"/>
      <c r="AG87" s="83"/>
    </row>
    <row r="88" spans="1:33" s="15" customFormat="1" ht="20.100000000000001" customHeight="1">
      <c r="A88" s="14">
        <v>73</v>
      </c>
      <c r="B88" s="45"/>
      <c r="C88" s="46"/>
      <c r="D88" s="45"/>
      <c r="E88" s="51"/>
      <c r="F88" s="51"/>
      <c r="G88" s="51"/>
      <c r="H88" s="51"/>
      <c r="I88" s="51"/>
      <c r="J88" s="46"/>
      <c r="K88" s="45"/>
      <c r="L88" s="51"/>
      <c r="M88" s="51"/>
      <c r="N88" s="51"/>
      <c r="O88" s="51"/>
      <c r="P88" s="51"/>
      <c r="Q88" s="46"/>
      <c r="R88" s="73"/>
      <c r="S88" s="73"/>
      <c r="T88" s="74"/>
      <c r="U88" s="75"/>
      <c r="V88" s="75"/>
      <c r="W88" s="75"/>
      <c r="X88" s="76"/>
      <c r="Y88" s="77"/>
      <c r="Z88" s="77"/>
      <c r="AA88" s="78"/>
      <c r="AB88" s="45" t="str">
        <f t="shared" si="1"/>
        <v/>
      </c>
      <c r="AC88" s="82"/>
      <c r="AD88" s="82"/>
      <c r="AE88" s="82"/>
      <c r="AF88" s="82"/>
      <c r="AG88" s="83"/>
    </row>
    <row r="89" spans="1:33" s="15" customFormat="1" ht="20.100000000000001" customHeight="1">
      <c r="A89" s="14">
        <v>74</v>
      </c>
      <c r="B89" s="45"/>
      <c r="C89" s="46"/>
      <c r="D89" s="45"/>
      <c r="E89" s="51"/>
      <c r="F89" s="51"/>
      <c r="G89" s="51"/>
      <c r="H89" s="51"/>
      <c r="I89" s="51"/>
      <c r="J89" s="46"/>
      <c r="K89" s="45"/>
      <c r="L89" s="51"/>
      <c r="M89" s="51"/>
      <c r="N89" s="51"/>
      <c r="O89" s="51"/>
      <c r="P89" s="51"/>
      <c r="Q89" s="46"/>
      <c r="R89" s="73"/>
      <c r="S89" s="73"/>
      <c r="T89" s="74"/>
      <c r="U89" s="75"/>
      <c r="V89" s="75"/>
      <c r="W89" s="75"/>
      <c r="X89" s="76"/>
      <c r="Y89" s="77"/>
      <c r="Z89" s="77"/>
      <c r="AA89" s="78"/>
      <c r="AB89" s="45" t="str">
        <f t="shared" si="1"/>
        <v/>
      </c>
      <c r="AC89" s="82"/>
      <c r="AD89" s="82"/>
      <c r="AE89" s="82"/>
      <c r="AF89" s="82"/>
      <c r="AG89" s="83"/>
    </row>
    <row r="90" spans="1:33" s="15" customFormat="1" ht="20.100000000000001" customHeight="1">
      <c r="A90" s="14">
        <v>75</v>
      </c>
      <c r="B90" s="45"/>
      <c r="C90" s="46"/>
      <c r="D90" s="45"/>
      <c r="E90" s="51"/>
      <c r="F90" s="51"/>
      <c r="G90" s="51"/>
      <c r="H90" s="51"/>
      <c r="I90" s="51"/>
      <c r="J90" s="46"/>
      <c r="K90" s="45"/>
      <c r="L90" s="51"/>
      <c r="M90" s="51"/>
      <c r="N90" s="51"/>
      <c r="O90" s="51"/>
      <c r="P90" s="51"/>
      <c r="Q90" s="46"/>
      <c r="R90" s="73"/>
      <c r="S90" s="73"/>
      <c r="T90" s="74"/>
      <c r="U90" s="75"/>
      <c r="V90" s="75"/>
      <c r="W90" s="75"/>
      <c r="X90" s="76"/>
      <c r="Y90" s="77"/>
      <c r="Z90" s="77"/>
      <c r="AA90" s="78"/>
      <c r="AB90" s="45" t="str">
        <f t="shared" si="1"/>
        <v/>
      </c>
      <c r="AC90" s="82"/>
      <c r="AD90" s="82"/>
      <c r="AE90" s="82"/>
      <c r="AF90" s="82"/>
      <c r="AG90" s="83"/>
    </row>
    <row r="91" spans="1:33" s="15" customFormat="1" ht="20.100000000000001" customHeight="1">
      <c r="A91" s="14">
        <v>76</v>
      </c>
      <c r="B91" s="45"/>
      <c r="C91" s="46"/>
      <c r="D91" s="45"/>
      <c r="E91" s="51"/>
      <c r="F91" s="51"/>
      <c r="G91" s="51"/>
      <c r="H91" s="51"/>
      <c r="I91" s="51"/>
      <c r="J91" s="46"/>
      <c r="K91" s="45"/>
      <c r="L91" s="51"/>
      <c r="M91" s="51"/>
      <c r="N91" s="51"/>
      <c r="O91" s="51"/>
      <c r="P91" s="51"/>
      <c r="Q91" s="46"/>
      <c r="R91" s="73"/>
      <c r="S91" s="73"/>
      <c r="T91" s="74"/>
      <c r="U91" s="75"/>
      <c r="V91" s="75"/>
      <c r="W91" s="75"/>
      <c r="X91" s="76"/>
      <c r="Y91" s="77"/>
      <c r="Z91" s="77"/>
      <c r="AA91" s="78"/>
      <c r="AB91" s="45" t="str">
        <f t="shared" si="1"/>
        <v/>
      </c>
      <c r="AC91" s="82"/>
      <c r="AD91" s="82"/>
      <c r="AE91" s="82"/>
      <c r="AF91" s="82"/>
      <c r="AG91" s="83"/>
    </row>
    <row r="92" spans="1:33" s="15" customFormat="1" ht="20.100000000000001" customHeight="1">
      <c r="A92" s="14">
        <v>77</v>
      </c>
      <c r="B92" s="45"/>
      <c r="C92" s="46"/>
      <c r="D92" s="45"/>
      <c r="E92" s="51"/>
      <c r="F92" s="51"/>
      <c r="G92" s="51"/>
      <c r="H92" s="51"/>
      <c r="I92" s="51"/>
      <c r="J92" s="46"/>
      <c r="K92" s="45"/>
      <c r="L92" s="51"/>
      <c r="M92" s="51"/>
      <c r="N92" s="51"/>
      <c r="O92" s="51"/>
      <c r="P92" s="51"/>
      <c r="Q92" s="46"/>
      <c r="R92" s="73"/>
      <c r="S92" s="73"/>
      <c r="T92" s="74"/>
      <c r="U92" s="75"/>
      <c r="V92" s="75"/>
      <c r="W92" s="75"/>
      <c r="X92" s="76"/>
      <c r="Y92" s="77"/>
      <c r="Z92" s="77"/>
      <c r="AA92" s="78"/>
      <c r="AB92" s="45" t="str">
        <f t="shared" si="1"/>
        <v/>
      </c>
      <c r="AC92" s="82"/>
      <c r="AD92" s="82"/>
      <c r="AE92" s="82"/>
      <c r="AF92" s="82"/>
      <c r="AG92" s="83"/>
    </row>
    <row r="93" spans="1:33" s="15" customFormat="1" ht="20.100000000000001" customHeight="1">
      <c r="A93" s="14">
        <v>78</v>
      </c>
      <c r="B93" s="45"/>
      <c r="C93" s="46"/>
      <c r="D93" s="45"/>
      <c r="E93" s="51"/>
      <c r="F93" s="51"/>
      <c r="G93" s="51"/>
      <c r="H93" s="51"/>
      <c r="I93" s="51"/>
      <c r="J93" s="46"/>
      <c r="K93" s="45"/>
      <c r="L93" s="51"/>
      <c r="M93" s="51"/>
      <c r="N93" s="51"/>
      <c r="O93" s="51"/>
      <c r="P93" s="51"/>
      <c r="Q93" s="46"/>
      <c r="R93" s="73"/>
      <c r="S93" s="73"/>
      <c r="T93" s="74"/>
      <c r="U93" s="75"/>
      <c r="V93" s="75"/>
      <c r="W93" s="75"/>
      <c r="X93" s="76"/>
      <c r="Y93" s="77"/>
      <c r="Z93" s="77"/>
      <c r="AA93" s="78"/>
      <c r="AB93" s="45" t="str">
        <f t="shared" si="1"/>
        <v/>
      </c>
      <c r="AC93" s="82"/>
      <c r="AD93" s="82"/>
      <c r="AE93" s="82"/>
      <c r="AF93" s="82"/>
      <c r="AG93" s="83"/>
    </row>
    <row r="94" spans="1:33" s="15" customFormat="1" ht="20.100000000000001" customHeight="1">
      <c r="A94" s="14">
        <v>79</v>
      </c>
      <c r="B94" s="45"/>
      <c r="C94" s="46"/>
      <c r="D94" s="45"/>
      <c r="E94" s="51"/>
      <c r="F94" s="51"/>
      <c r="G94" s="51"/>
      <c r="H94" s="51"/>
      <c r="I94" s="51"/>
      <c r="J94" s="46"/>
      <c r="K94" s="45"/>
      <c r="L94" s="51"/>
      <c r="M94" s="51"/>
      <c r="N94" s="51"/>
      <c r="O94" s="51"/>
      <c r="P94" s="51"/>
      <c r="Q94" s="46"/>
      <c r="R94" s="73"/>
      <c r="S94" s="73"/>
      <c r="T94" s="74"/>
      <c r="U94" s="75"/>
      <c r="V94" s="75"/>
      <c r="W94" s="75"/>
      <c r="X94" s="76"/>
      <c r="Y94" s="77"/>
      <c r="Z94" s="77"/>
      <c r="AA94" s="78"/>
      <c r="AB94" s="45" t="str">
        <f t="shared" si="1"/>
        <v/>
      </c>
      <c r="AC94" s="82"/>
      <c r="AD94" s="82"/>
      <c r="AE94" s="82"/>
      <c r="AF94" s="82"/>
      <c r="AG94" s="83"/>
    </row>
    <row r="95" spans="1:33" s="15" customFormat="1" ht="20.100000000000001" customHeight="1">
      <c r="A95" s="14">
        <v>80</v>
      </c>
      <c r="B95" s="45"/>
      <c r="C95" s="46"/>
      <c r="D95" s="45"/>
      <c r="E95" s="51"/>
      <c r="F95" s="51"/>
      <c r="G95" s="51"/>
      <c r="H95" s="51"/>
      <c r="I95" s="51"/>
      <c r="J95" s="46"/>
      <c r="K95" s="45"/>
      <c r="L95" s="51"/>
      <c r="M95" s="51"/>
      <c r="N95" s="51"/>
      <c r="O95" s="51"/>
      <c r="P95" s="51"/>
      <c r="Q95" s="46"/>
      <c r="R95" s="73"/>
      <c r="S95" s="73"/>
      <c r="T95" s="74"/>
      <c r="U95" s="75"/>
      <c r="V95" s="75"/>
      <c r="W95" s="75"/>
      <c r="X95" s="76"/>
      <c r="Y95" s="77"/>
      <c r="Z95" s="77"/>
      <c r="AA95" s="78"/>
      <c r="AB95" s="45" t="str">
        <f t="shared" si="1"/>
        <v/>
      </c>
      <c r="AC95" s="82"/>
      <c r="AD95" s="82"/>
      <c r="AE95" s="82"/>
      <c r="AF95" s="82"/>
      <c r="AG95" s="83"/>
    </row>
    <row r="96" spans="1:33" s="15" customFormat="1" ht="20.100000000000001" customHeight="1">
      <c r="A96" s="14">
        <v>81</v>
      </c>
      <c r="B96" s="45"/>
      <c r="C96" s="46"/>
      <c r="D96" s="45"/>
      <c r="E96" s="51"/>
      <c r="F96" s="51"/>
      <c r="G96" s="51"/>
      <c r="H96" s="51"/>
      <c r="I96" s="51"/>
      <c r="J96" s="46"/>
      <c r="K96" s="45"/>
      <c r="L96" s="51"/>
      <c r="M96" s="51"/>
      <c r="N96" s="51"/>
      <c r="O96" s="51"/>
      <c r="P96" s="51"/>
      <c r="Q96" s="46"/>
      <c r="R96" s="73"/>
      <c r="S96" s="73"/>
      <c r="T96" s="74"/>
      <c r="U96" s="75"/>
      <c r="V96" s="75"/>
      <c r="W96" s="75"/>
      <c r="X96" s="76"/>
      <c r="Y96" s="77"/>
      <c r="Z96" s="77"/>
      <c r="AA96" s="78"/>
      <c r="AB96" s="45" t="str">
        <f t="shared" si="1"/>
        <v/>
      </c>
      <c r="AC96" s="82"/>
      <c r="AD96" s="82"/>
      <c r="AE96" s="82"/>
      <c r="AF96" s="82"/>
      <c r="AG96" s="83"/>
    </row>
    <row r="97" spans="1:33" s="15" customFormat="1" ht="20.100000000000001" customHeight="1">
      <c r="A97" s="14">
        <v>82</v>
      </c>
      <c r="B97" s="45"/>
      <c r="C97" s="46"/>
      <c r="D97" s="45"/>
      <c r="E97" s="51"/>
      <c r="F97" s="51"/>
      <c r="G97" s="51"/>
      <c r="H97" s="51"/>
      <c r="I97" s="51"/>
      <c r="J97" s="46"/>
      <c r="K97" s="45"/>
      <c r="L97" s="51"/>
      <c r="M97" s="51"/>
      <c r="N97" s="51"/>
      <c r="O97" s="51"/>
      <c r="P97" s="51"/>
      <c r="Q97" s="46"/>
      <c r="R97" s="73"/>
      <c r="S97" s="73"/>
      <c r="T97" s="74"/>
      <c r="U97" s="75"/>
      <c r="V97" s="75"/>
      <c r="W97" s="75"/>
      <c r="X97" s="76"/>
      <c r="Y97" s="77"/>
      <c r="Z97" s="77"/>
      <c r="AA97" s="78"/>
      <c r="AB97" s="45" t="str">
        <f t="shared" si="1"/>
        <v/>
      </c>
      <c r="AC97" s="82"/>
      <c r="AD97" s="82"/>
      <c r="AE97" s="82"/>
      <c r="AF97" s="82"/>
      <c r="AG97" s="83"/>
    </row>
    <row r="98" spans="1:33" s="15" customFormat="1" ht="20.100000000000001" customHeight="1">
      <c r="A98" s="14">
        <v>83</v>
      </c>
      <c r="B98" s="45"/>
      <c r="C98" s="46"/>
      <c r="D98" s="45"/>
      <c r="E98" s="51"/>
      <c r="F98" s="51"/>
      <c r="G98" s="51"/>
      <c r="H98" s="51"/>
      <c r="I98" s="51"/>
      <c r="J98" s="46"/>
      <c r="K98" s="45"/>
      <c r="L98" s="51"/>
      <c r="M98" s="51"/>
      <c r="N98" s="51"/>
      <c r="O98" s="51"/>
      <c r="P98" s="51"/>
      <c r="Q98" s="46"/>
      <c r="R98" s="73"/>
      <c r="S98" s="73"/>
      <c r="T98" s="74"/>
      <c r="U98" s="75"/>
      <c r="V98" s="75"/>
      <c r="W98" s="75"/>
      <c r="X98" s="76"/>
      <c r="Y98" s="77"/>
      <c r="Z98" s="77"/>
      <c r="AA98" s="78"/>
      <c r="AB98" s="45" t="str">
        <f t="shared" si="1"/>
        <v/>
      </c>
      <c r="AC98" s="82"/>
      <c r="AD98" s="82"/>
      <c r="AE98" s="82"/>
      <c r="AF98" s="82"/>
      <c r="AG98" s="83"/>
    </row>
    <row r="99" spans="1:33" s="15" customFormat="1" ht="20.100000000000001" customHeight="1">
      <c r="A99" s="14">
        <v>84</v>
      </c>
      <c r="B99" s="45"/>
      <c r="C99" s="46"/>
      <c r="D99" s="45"/>
      <c r="E99" s="51"/>
      <c r="F99" s="51"/>
      <c r="G99" s="51"/>
      <c r="H99" s="51"/>
      <c r="I99" s="51"/>
      <c r="J99" s="46"/>
      <c r="K99" s="45"/>
      <c r="L99" s="51"/>
      <c r="M99" s="51"/>
      <c r="N99" s="51"/>
      <c r="O99" s="51"/>
      <c r="P99" s="51"/>
      <c r="Q99" s="46"/>
      <c r="R99" s="73"/>
      <c r="S99" s="73"/>
      <c r="T99" s="74"/>
      <c r="U99" s="75"/>
      <c r="V99" s="75"/>
      <c r="W99" s="75"/>
      <c r="X99" s="76"/>
      <c r="Y99" s="77"/>
      <c r="Z99" s="77"/>
      <c r="AA99" s="78"/>
      <c r="AB99" s="45" t="str">
        <f t="shared" si="1"/>
        <v/>
      </c>
      <c r="AC99" s="82"/>
      <c r="AD99" s="82"/>
      <c r="AE99" s="82"/>
      <c r="AF99" s="82"/>
      <c r="AG99" s="83"/>
    </row>
    <row r="100" spans="1:33" s="15" customFormat="1" ht="20.100000000000001" customHeight="1">
      <c r="A100" s="14">
        <v>85</v>
      </c>
      <c r="B100" s="45"/>
      <c r="C100" s="46"/>
      <c r="D100" s="45"/>
      <c r="E100" s="51"/>
      <c r="F100" s="51"/>
      <c r="G100" s="51"/>
      <c r="H100" s="51"/>
      <c r="I100" s="51"/>
      <c r="J100" s="46"/>
      <c r="K100" s="45"/>
      <c r="L100" s="51"/>
      <c r="M100" s="51"/>
      <c r="N100" s="51"/>
      <c r="O100" s="51"/>
      <c r="P100" s="51"/>
      <c r="Q100" s="46"/>
      <c r="R100" s="73"/>
      <c r="S100" s="73"/>
      <c r="T100" s="74"/>
      <c r="U100" s="75"/>
      <c r="V100" s="75"/>
      <c r="W100" s="75"/>
      <c r="X100" s="76"/>
      <c r="Y100" s="77"/>
      <c r="Z100" s="77"/>
      <c r="AA100" s="78"/>
      <c r="AB100" s="45" t="str">
        <f t="shared" si="1"/>
        <v/>
      </c>
      <c r="AC100" s="82"/>
      <c r="AD100" s="82"/>
      <c r="AE100" s="82"/>
      <c r="AF100" s="82"/>
      <c r="AG100" s="83"/>
    </row>
    <row r="101" spans="1:33" s="15" customFormat="1" ht="20.100000000000001" customHeight="1">
      <c r="A101" s="14">
        <v>86</v>
      </c>
      <c r="B101" s="45"/>
      <c r="C101" s="46"/>
      <c r="D101" s="45"/>
      <c r="E101" s="51"/>
      <c r="F101" s="51"/>
      <c r="G101" s="51"/>
      <c r="H101" s="51"/>
      <c r="I101" s="51"/>
      <c r="J101" s="46"/>
      <c r="K101" s="45"/>
      <c r="L101" s="51"/>
      <c r="M101" s="51"/>
      <c r="N101" s="51"/>
      <c r="O101" s="51"/>
      <c r="P101" s="51"/>
      <c r="Q101" s="46"/>
      <c r="R101" s="73"/>
      <c r="S101" s="73"/>
      <c r="T101" s="74"/>
      <c r="U101" s="75"/>
      <c r="V101" s="75"/>
      <c r="W101" s="75"/>
      <c r="X101" s="76"/>
      <c r="Y101" s="77"/>
      <c r="Z101" s="77"/>
      <c r="AA101" s="78"/>
      <c r="AB101" s="45" t="str">
        <f t="shared" si="1"/>
        <v/>
      </c>
      <c r="AC101" s="82"/>
      <c r="AD101" s="82"/>
      <c r="AE101" s="82"/>
      <c r="AF101" s="82"/>
      <c r="AG101" s="83"/>
    </row>
    <row r="102" spans="1:33" s="15" customFormat="1" ht="20.100000000000001" customHeight="1">
      <c r="A102" s="14">
        <v>87</v>
      </c>
      <c r="B102" s="45"/>
      <c r="C102" s="46"/>
      <c r="D102" s="45"/>
      <c r="E102" s="51"/>
      <c r="F102" s="51"/>
      <c r="G102" s="51"/>
      <c r="H102" s="51"/>
      <c r="I102" s="51"/>
      <c r="J102" s="46"/>
      <c r="K102" s="45"/>
      <c r="L102" s="51"/>
      <c r="M102" s="51"/>
      <c r="N102" s="51"/>
      <c r="O102" s="51"/>
      <c r="P102" s="51"/>
      <c r="Q102" s="46"/>
      <c r="R102" s="73"/>
      <c r="S102" s="73"/>
      <c r="T102" s="74"/>
      <c r="U102" s="75"/>
      <c r="V102" s="75"/>
      <c r="W102" s="75"/>
      <c r="X102" s="76"/>
      <c r="Y102" s="77"/>
      <c r="Z102" s="77"/>
      <c r="AA102" s="78"/>
      <c r="AB102" s="45" t="str">
        <f t="shared" si="1"/>
        <v/>
      </c>
      <c r="AC102" s="82"/>
      <c r="AD102" s="82"/>
      <c r="AE102" s="82"/>
      <c r="AF102" s="82"/>
      <c r="AG102" s="83"/>
    </row>
    <row r="103" spans="1:33" s="15" customFormat="1" ht="20.100000000000001" customHeight="1">
      <c r="A103" s="14">
        <v>88</v>
      </c>
      <c r="B103" s="45"/>
      <c r="C103" s="46"/>
      <c r="D103" s="45"/>
      <c r="E103" s="51"/>
      <c r="F103" s="51"/>
      <c r="G103" s="51"/>
      <c r="H103" s="51"/>
      <c r="I103" s="51"/>
      <c r="J103" s="46"/>
      <c r="K103" s="45"/>
      <c r="L103" s="51"/>
      <c r="M103" s="51"/>
      <c r="N103" s="51"/>
      <c r="O103" s="51"/>
      <c r="P103" s="51"/>
      <c r="Q103" s="46"/>
      <c r="R103" s="73"/>
      <c r="S103" s="73"/>
      <c r="T103" s="74"/>
      <c r="U103" s="75"/>
      <c r="V103" s="75"/>
      <c r="W103" s="75"/>
      <c r="X103" s="76"/>
      <c r="Y103" s="77"/>
      <c r="Z103" s="77"/>
      <c r="AA103" s="78"/>
      <c r="AB103" s="45" t="str">
        <f t="shared" si="1"/>
        <v/>
      </c>
      <c r="AC103" s="82"/>
      <c r="AD103" s="82"/>
      <c r="AE103" s="82"/>
      <c r="AF103" s="82"/>
      <c r="AG103" s="83"/>
    </row>
    <row r="104" spans="1:33" s="15" customFormat="1" ht="20.100000000000001" customHeight="1">
      <c r="A104" s="14">
        <v>89</v>
      </c>
      <c r="B104" s="45"/>
      <c r="C104" s="46"/>
      <c r="D104" s="45"/>
      <c r="E104" s="51"/>
      <c r="F104" s="51"/>
      <c r="G104" s="51"/>
      <c r="H104" s="51"/>
      <c r="I104" s="51"/>
      <c r="J104" s="46"/>
      <c r="K104" s="45"/>
      <c r="L104" s="51"/>
      <c r="M104" s="51"/>
      <c r="N104" s="51"/>
      <c r="O104" s="51"/>
      <c r="P104" s="51"/>
      <c r="Q104" s="46"/>
      <c r="R104" s="73"/>
      <c r="S104" s="73"/>
      <c r="T104" s="74"/>
      <c r="U104" s="75"/>
      <c r="V104" s="75"/>
      <c r="W104" s="75"/>
      <c r="X104" s="76"/>
      <c r="Y104" s="77"/>
      <c r="Z104" s="77"/>
      <c r="AA104" s="78"/>
      <c r="AB104" s="45" t="str">
        <f t="shared" si="1"/>
        <v/>
      </c>
      <c r="AC104" s="82"/>
      <c r="AD104" s="82"/>
      <c r="AE104" s="82"/>
      <c r="AF104" s="82"/>
      <c r="AG104" s="83"/>
    </row>
    <row r="105" spans="1:33" s="15" customFormat="1" ht="20.100000000000001" customHeight="1">
      <c r="A105" s="14">
        <v>90</v>
      </c>
      <c r="B105" s="45"/>
      <c r="C105" s="46"/>
      <c r="D105" s="45"/>
      <c r="E105" s="51"/>
      <c r="F105" s="51"/>
      <c r="G105" s="51"/>
      <c r="H105" s="51"/>
      <c r="I105" s="51"/>
      <c r="J105" s="46"/>
      <c r="K105" s="45"/>
      <c r="L105" s="51"/>
      <c r="M105" s="51"/>
      <c r="N105" s="51"/>
      <c r="O105" s="51"/>
      <c r="P105" s="51"/>
      <c r="Q105" s="46"/>
      <c r="R105" s="73"/>
      <c r="S105" s="73"/>
      <c r="T105" s="74"/>
      <c r="U105" s="75"/>
      <c r="V105" s="75"/>
      <c r="W105" s="75"/>
      <c r="X105" s="76"/>
      <c r="Y105" s="77"/>
      <c r="Z105" s="77"/>
      <c r="AA105" s="78"/>
      <c r="AB105" s="45" t="str">
        <f t="shared" si="1"/>
        <v/>
      </c>
      <c r="AC105" s="82"/>
      <c r="AD105" s="82"/>
      <c r="AE105" s="82"/>
      <c r="AF105" s="82"/>
      <c r="AG105" s="83"/>
    </row>
    <row r="106" spans="1:33" s="15" customFormat="1" ht="20.100000000000001" customHeight="1">
      <c r="A106" s="14">
        <v>91</v>
      </c>
      <c r="B106" s="45"/>
      <c r="C106" s="46"/>
      <c r="D106" s="45"/>
      <c r="E106" s="51"/>
      <c r="F106" s="51"/>
      <c r="G106" s="51"/>
      <c r="H106" s="51"/>
      <c r="I106" s="51"/>
      <c r="J106" s="46"/>
      <c r="K106" s="45"/>
      <c r="L106" s="51"/>
      <c r="M106" s="51"/>
      <c r="N106" s="51"/>
      <c r="O106" s="51"/>
      <c r="P106" s="51"/>
      <c r="Q106" s="46"/>
      <c r="R106" s="73"/>
      <c r="S106" s="73"/>
      <c r="T106" s="74"/>
      <c r="U106" s="75"/>
      <c r="V106" s="75"/>
      <c r="W106" s="75"/>
      <c r="X106" s="76"/>
      <c r="Y106" s="77"/>
      <c r="Z106" s="77"/>
      <c r="AA106" s="78"/>
      <c r="AB106" s="45" t="str">
        <f t="shared" si="1"/>
        <v/>
      </c>
      <c r="AC106" s="82"/>
      <c r="AD106" s="82"/>
      <c r="AE106" s="82"/>
      <c r="AF106" s="82"/>
      <c r="AG106" s="83"/>
    </row>
    <row r="107" spans="1:33" s="15" customFormat="1" ht="20.100000000000001" customHeight="1">
      <c r="A107" s="14">
        <v>92</v>
      </c>
      <c r="B107" s="45"/>
      <c r="C107" s="46"/>
      <c r="D107" s="45"/>
      <c r="E107" s="51"/>
      <c r="F107" s="51"/>
      <c r="G107" s="51"/>
      <c r="H107" s="51"/>
      <c r="I107" s="51"/>
      <c r="J107" s="46"/>
      <c r="K107" s="45"/>
      <c r="L107" s="51"/>
      <c r="M107" s="51"/>
      <c r="N107" s="51"/>
      <c r="O107" s="51"/>
      <c r="P107" s="51"/>
      <c r="Q107" s="46"/>
      <c r="R107" s="73"/>
      <c r="S107" s="73"/>
      <c r="T107" s="74"/>
      <c r="U107" s="75"/>
      <c r="V107" s="75"/>
      <c r="W107" s="75"/>
      <c r="X107" s="76"/>
      <c r="Y107" s="77"/>
      <c r="Z107" s="77"/>
      <c r="AA107" s="78"/>
      <c r="AB107" s="45" t="str">
        <f t="shared" si="1"/>
        <v/>
      </c>
      <c r="AC107" s="82"/>
      <c r="AD107" s="82"/>
      <c r="AE107" s="82"/>
      <c r="AF107" s="82"/>
      <c r="AG107" s="83"/>
    </row>
    <row r="108" spans="1:33" s="15" customFormat="1" ht="20.100000000000001" customHeight="1">
      <c r="A108" s="14">
        <v>93</v>
      </c>
      <c r="B108" s="45"/>
      <c r="C108" s="46"/>
      <c r="D108" s="45"/>
      <c r="E108" s="51"/>
      <c r="F108" s="51"/>
      <c r="G108" s="51"/>
      <c r="H108" s="51"/>
      <c r="I108" s="51"/>
      <c r="J108" s="46"/>
      <c r="K108" s="45"/>
      <c r="L108" s="51"/>
      <c r="M108" s="51"/>
      <c r="N108" s="51"/>
      <c r="O108" s="51"/>
      <c r="P108" s="51"/>
      <c r="Q108" s="46"/>
      <c r="R108" s="73"/>
      <c r="S108" s="73"/>
      <c r="T108" s="74"/>
      <c r="U108" s="75"/>
      <c r="V108" s="75"/>
      <c r="W108" s="75"/>
      <c r="X108" s="76"/>
      <c r="Y108" s="77"/>
      <c r="Z108" s="77"/>
      <c r="AA108" s="78"/>
      <c r="AB108" s="45" t="str">
        <f t="shared" si="1"/>
        <v/>
      </c>
      <c r="AC108" s="82"/>
      <c r="AD108" s="82"/>
      <c r="AE108" s="82"/>
      <c r="AF108" s="82"/>
      <c r="AG108" s="83"/>
    </row>
    <row r="109" spans="1:33" s="15" customFormat="1" ht="20.100000000000001" customHeight="1">
      <c r="A109" s="14">
        <v>94</v>
      </c>
      <c r="B109" s="45"/>
      <c r="C109" s="46"/>
      <c r="D109" s="45"/>
      <c r="E109" s="51"/>
      <c r="F109" s="51"/>
      <c r="G109" s="51"/>
      <c r="H109" s="51"/>
      <c r="I109" s="51"/>
      <c r="J109" s="46"/>
      <c r="K109" s="45"/>
      <c r="L109" s="51"/>
      <c r="M109" s="51"/>
      <c r="N109" s="51"/>
      <c r="O109" s="51"/>
      <c r="P109" s="51"/>
      <c r="Q109" s="46"/>
      <c r="R109" s="73"/>
      <c r="S109" s="73"/>
      <c r="T109" s="74"/>
      <c r="U109" s="75"/>
      <c r="V109" s="75"/>
      <c r="W109" s="75"/>
      <c r="X109" s="76"/>
      <c r="Y109" s="77"/>
      <c r="Z109" s="77"/>
      <c r="AA109" s="78"/>
      <c r="AB109" s="45" t="str">
        <f t="shared" si="1"/>
        <v/>
      </c>
      <c r="AC109" s="82"/>
      <c r="AD109" s="82"/>
      <c r="AE109" s="82"/>
      <c r="AF109" s="82"/>
      <c r="AG109" s="83"/>
    </row>
    <row r="110" spans="1:33" s="15" customFormat="1" ht="20.100000000000001" customHeight="1">
      <c r="A110" s="14">
        <v>95</v>
      </c>
      <c r="B110" s="45"/>
      <c r="C110" s="46"/>
      <c r="D110" s="45"/>
      <c r="E110" s="51"/>
      <c r="F110" s="51"/>
      <c r="G110" s="51"/>
      <c r="H110" s="51"/>
      <c r="I110" s="51"/>
      <c r="J110" s="46"/>
      <c r="K110" s="45"/>
      <c r="L110" s="51"/>
      <c r="M110" s="51"/>
      <c r="N110" s="51"/>
      <c r="O110" s="51"/>
      <c r="P110" s="51"/>
      <c r="Q110" s="46"/>
      <c r="R110" s="73"/>
      <c r="S110" s="73"/>
      <c r="T110" s="74"/>
      <c r="U110" s="75"/>
      <c r="V110" s="75"/>
      <c r="W110" s="75"/>
      <c r="X110" s="76"/>
      <c r="Y110" s="77"/>
      <c r="Z110" s="77"/>
      <c r="AA110" s="78"/>
      <c r="AB110" s="45" t="str">
        <f t="shared" si="1"/>
        <v/>
      </c>
      <c r="AC110" s="82"/>
      <c r="AD110" s="82"/>
      <c r="AE110" s="82"/>
      <c r="AF110" s="82"/>
      <c r="AG110" s="83"/>
    </row>
    <row r="111" spans="1:33" s="15" customFormat="1" ht="20.100000000000001" customHeight="1">
      <c r="A111" s="14">
        <v>96</v>
      </c>
      <c r="B111" s="45"/>
      <c r="C111" s="46"/>
      <c r="D111" s="45"/>
      <c r="E111" s="51"/>
      <c r="F111" s="51"/>
      <c r="G111" s="51"/>
      <c r="H111" s="51"/>
      <c r="I111" s="51"/>
      <c r="J111" s="46"/>
      <c r="K111" s="45"/>
      <c r="L111" s="51"/>
      <c r="M111" s="51"/>
      <c r="N111" s="51"/>
      <c r="O111" s="51"/>
      <c r="P111" s="51"/>
      <c r="Q111" s="46"/>
      <c r="R111" s="73"/>
      <c r="S111" s="73"/>
      <c r="T111" s="74"/>
      <c r="U111" s="75"/>
      <c r="V111" s="75"/>
      <c r="W111" s="75"/>
      <c r="X111" s="76"/>
      <c r="Y111" s="77"/>
      <c r="Z111" s="77"/>
      <c r="AA111" s="78"/>
      <c r="AB111" s="45" t="str">
        <f t="shared" si="1"/>
        <v/>
      </c>
      <c r="AC111" s="82"/>
      <c r="AD111" s="82"/>
      <c r="AE111" s="82"/>
      <c r="AF111" s="82"/>
      <c r="AG111" s="83"/>
    </row>
    <row r="112" spans="1:33" s="15" customFormat="1" ht="20.100000000000001" customHeight="1">
      <c r="A112" s="14">
        <v>97</v>
      </c>
      <c r="B112" s="45"/>
      <c r="C112" s="46"/>
      <c r="D112" s="45"/>
      <c r="E112" s="51"/>
      <c r="F112" s="51"/>
      <c r="G112" s="51"/>
      <c r="H112" s="51"/>
      <c r="I112" s="51"/>
      <c r="J112" s="46"/>
      <c r="K112" s="45"/>
      <c r="L112" s="51"/>
      <c r="M112" s="51"/>
      <c r="N112" s="51"/>
      <c r="O112" s="51"/>
      <c r="P112" s="51"/>
      <c r="Q112" s="46"/>
      <c r="R112" s="73"/>
      <c r="S112" s="73"/>
      <c r="T112" s="74"/>
      <c r="U112" s="75"/>
      <c r="V112" s="75"/>
      <c r="W112" s="75"/>
      <c r="X112" s="76"/>
      <c r="Y112" s="77"/>
      <c r="Z112" s="77"/>
      <c r="AA112" s="78"/>
      <c r="AB112" s="45" t="str">
        <f t="shared" si="1"/>
        <v/>
      </c>
      <c r="AC112" s="82"/>
      <c r="AD112" s="82"/>
      <c r="AE112" s="82"/>
      <c r="AF112" s="82"/>
      <c r="AG112" s="83"/>
    </row>
    <row r="113" spans="1:38" s="15" customFormat="1" ht="20.100000000000001" customHeight="1">
      <c r="A113" s="14">
        <v>98</v>
      </c>
      <c r="B113" s="45"/>
      <c r="C113" s="46"/>
      <c r="D113" s="45"/>
      <c r="E113" s="51"/>
      <c r="F113" s="51"/>
      <c r="G113" s="51"/>
      <c r="H113" s="51"/>
      <c r="I113" s="51"/>
      <c r="J113" s="46"/>
      <c r="K113" s="45"/>
      <c r="L113" s="51"/>
      <c r="M113" s="51"/>
      <c r="N113" s="51"/>
      <c r="O113" s="51"/>
      <c r="P113" s="51"/>
      <c r="Q113" s="46"/>
      <c r="R113" s="73"/>
      <c r="S113" s="73"/>
      <c r="T113" s="74"/>
      <c r="U113" s="75"/>
      <c r="V113" s="75"/>
      <c r="W113" s="75"/>
      <c r="X113" s="76"/>
      <c r="Y113" s="77"/>
      <c r="Z113" s="77"/>
      <c r="AA113" s="78"/>
      <c r="AB113" s="45" t="str">
        <f t="shared" si="1"/>
        <v/>
      </c>
      <c r="AC113" s="82"/>
      <c r="AD113" s="82"/>
      <c r="AE113" s="82"/>
      <c r="AF113" s="82"/>
      <c r="AG113" s="83"/>
    </row>
    <row r="114" spans="1:38" s="15" customFormat="1" ht="20.100000000000001" customHeight="1">
      <c r="A114" s="14">
        <v>99</v>
      </c>
      <c r="B114" s="45"/>
      <c r="C114" s="46"/>
      <c r="D114" s="45"/>
      <c r="E114" s="51"/>
      <c r="F114" s="51"/>
      <c r="G114" s="51"/>
      <c r="H114" s="51"/>
      <c r="I114" s="51"/>
      <c r="J114" s="46"/>
      <c r="K114" s="45"/>
      <c r="L114" s="51"/>
      <c r="M114" s="51"/>
      <c r="N114" s="51"/>
      <c r="O114" s="51"/>
      <c r="P114" s="51"/>
      <c r="Q114" s="46"/>
      <c r="R114" s="73"/>
      <c r="S114" s="73"/>
      <c r="T114" s="74"/>
      <c r="U114" s="75"/>
      <c r="V114" s="75"/>
      <c r="W114" s="75"/>
      <c r="X114" s="76"/>
      <c r="Y114" s="77"/>
      <c r="Z114" s="77"/>
      <c r="AA114" s="78"/>
      <c r="AB114" s="45" t="str">
        <f t="shared" si="1"/>
        <v/>
      </c>
      <c r="AC114" s="82"/>
      <c r="AD114" s="82"/>
      <c r="AE114" s="82"/>
      <c r="AF114" s="82"/>
      <c r="AG114" s="83"/>
    </row>
    <row r="115" spans="1:38" s="15" customFormat="1" ht="20.100000000000001" customHeight="1">
      <c r="A115" s="14">
        <v>100</v>
      </c>
      <c r="B115" s="45"/>
      <c r="C115" s="46"/>
      <c r="D115" s="45"/>
      <c r="E115" s="51"/>
      <c r="F115" s="51"/>
      <c r="G115" s="51"/>
      <c r="H115" s="51"/>
      <c r="I115" s="51"/>
      <c r="J115" s="46"/>
      <c r="K115" s="45"/>
      <c r="L115" s="51"/>
      <c r="M115" s="51"/>
      <c r="N115" s="51"/>
      <c r="O115" s="51"/>
      <c r="P115" s="51"/>
      <c r="Q115" s="46"/>
      <c r="R115" s="73"/>
      <c r="S115" s="73"/>
      <c r="T115" s="74"/>
      <c r="U115" s="75"/>
      <c r="V115" s="75"/>
      <c r="W115" s="75"/>
      <c r="X115" s="76"/>
      <c r="Y115" s="77"/>
      <c r="Z115" s="77"/>
      <c r="AA115" s="78"/>
      <c r="AB115" s="45" t="str">
        <f t="shared" si="1"/>
        <v/>
      </c>
      <c r="AC115" s="82"/>
      <c r="AD115" s="82"/>
      <c r="AE115" s="82"/>
      <c r="AF115" s="82"/>
      <c r="AG115" s="83"/>
    </row>
    <row r="116" spans="1:38">
      <c r="B116" s="1" t="s">
        <v>17</v>
      </c>
      <c r="C116" s="127" t="s">
        <v>20</v>
      </c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I116" s="15"/>
      <c r="AJ116" s="15"/>
      <c r="AK116" s="15"/>
      <c r="AL116" s="15"/>
    </row>
    <row r="117" spans="1:38">
      <c r="B117" s="1" t="s">
        <v>17</v>
      </c>
      <c r="C117" s="1" t="s">
        <v>45</v>
      </c>
      <c r="AI117" s="15"/>
      <c r="AJ117" s="15"/>
      <c r="AK117" s="15"/>
      <c r="AL117" s="15"/>
    </row>
    <row r="118" spans="1:38">
      <c r="B118" s="1" t="s">
        <v>18</v>
      </c>
      <c r="C118" s="126" t="s">
        <v>38</v>
      </c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I118" s="15"/>
      <c r="AJ118" s="15"/>
      <c r="AK118" s="15"/>
      <c r="AL118" s="15"/>
    </row>
    <row r="119" spans="1:38">
      <c r="B119" s="10" t="s">
        <v>17</v>
      </c>
      <c r="C119" s="10" t="s">
        <v>46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AI119" s="15"/>
      <c r="AJ119" s="15"/>
      <c r="AK119" s="15"/>
      <c r="AL119" s="15"/>
    </row>
    <row r="120" spans="1:38">
      <c r="A120" s="130" t="s">
        <v>94</v>
      </c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I120" s="15"/>
      <c r="AJ120" s="15"/>
      <c r="AK120" s="15"/>
      <c r="AL120" s="15"/>
    </row>
    <row r="122" spans="1:38">
      <c r="T122" s="15"/>
      <c r="U122" s="15"/>
      <c r="V122" s="15" t="s">
        <v>57</v>
      </c>
    </row>
    <row r="123" spans="1:38">
      <c r="T123" s="15"/>
      <c r="U123" s="15"/>
      <c r="V123" s="15" t="s">
        <v>56</v>
      </c>
    </row>
    <row r="124" spans="1:38">
      <c r="T124" s="15"/>
      <c r="U124" s="15"/>
      <c r="V124" s="15"/>
    </row>
  </sheetData>
  <sheetProtection selectLockedCells="1"/>
  <protectedRanges>
    <protectedRange sqref="U12" name="範囲15"/>
    <protectedRange sqref="W16:AA115" name="範囲11"/>
    <protectedRange sqref="D14:Q15 U16:U115 D16:S115" name="範囲10"/>
    <protectedRange sqref="Z5:AG5" name="範囲8"/>
    <protectedRange sqref="O5:O6" name="範囲6"/>
    <protectedRange sqref="G5:M5" name="範囲5"/>
    <protectedRange sqref="R4:AG4" name="範囲4"/>
    <protectedRange sqref="E4" name="範囲3"/>
    <protectedRange sqref="W3" name="範囲2"/>
    <protectedRange sqref="E3" name="範囲1"/>
    <protectedRange sqref="Z6:AG6" name="範囲8_1"/>
    <protectedRange sqref="S5:W6" name="範囲7_1"/>
    <protectedRange sqref="G6:M6" name="範囲5_1"/>
    <protectedRange sqref="F8:AG9" name="範囲9_1"/>
  </protectedRanges>
  <mergeCells count="765">
    <mergeCell ref="V4:Y4"/>
    <mergeCell ref="Z4:AC4"/>
    <mergeCell ref="AD4:AG4"/>
    <mergeCell ref="A120:AG120"/>
    <mergeCell ref="AB113:AG113"/>
    <mergeCell ref="AB114:AG114"/>
    <mergeCell ref="AB115:AG115"/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110:AG110"/>
    <mergeCell ref="AB111:AG111"/>
    <mergeCell ref="AB94:AG94"/>
    <mergeCell ref="AB95:AG95"/>
    <mergeCell ref="AB96:AG96"/>
    <mergeCell ref="AB97:AG97"/>
    <mergeCell ref="AB98:AG98"/>
    <mergeCell ref="AB99:AG99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5:AG85"/>
    <mergeCell ref="AB100:AG100"/>
    <mergeCell ref="AB101:AG101"/>
    <mergeCell ref="AB102:AG102"/>
    <mergeCell ref="AB86:AG86"/>
    <mergeCell ref="AB87:AG87"/>
    <mergeCell ref="AB88:AG88"/>
    <mergeCell ref="AB89:AG89"/>
    <mergeCell ref="AB90:AG90"/>
    <mergeCell ref="AB91:AG91"/>
    <mergeCell ref="AB92:AG92"/>
    <mergeCell ref="AB93:AG93"/>
    <mergeCell ref="AB68:AG68"/>
    <mergeCell ref="AB69:AG69"/>
    <mergeCell ref="AB70:AG70"/>
    <mergeCell ref="AB71:AG71"/>
    <mergeCell ref="AB72:AG72"/>
    <mergeCell ref="AB73:AG73"/>
    <mergeCell ref="AB74:AG74"/>
    <mergeCell ref="AB75:AG75"/>
    <mergeCell ref="AB76:AG76"/>
    <mergeCell ref="AB59:AG59"/>
    <mergeCell ref="AB60:AG60"/>
    <mergeCell ref="AB61:AG61"/>
    <mergeCell ref="AB62:AG62"/>
    <mergeCell ref="AB63:AG63"/>
    <mergeCell ref="AB64:AG64"/>
    <mergeCell ref="AB65:AG65"/>
    <mergeCell ref="AB66:AG66"/>
    <mergeCell ref="AB67:AG67"/>
    <mergeCell ref="D111:J111"/>
    <mergeCell ref="D112:J112"/>
    <mergeCell ref="D113:J113"/>
    <mergeCell ref="D114:J114"/>
    <mergeCell ref="D115:J115"/>
    <mergeCell ref="AB40:AG40"/>
    <mergeCell ref="AB41:AG41"/>
    <mergeCell ref="AB42:AG42"/>
    <mergeCell ref="AB43:AG43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AB53:AG53"/>
    <mergeCell ref="AB54:AG54"/>
    <mergeCell ref="AB55:AG55"/>
    <mergeCell ref="AB56:AG56"/>
    <mergeCell ref="AB57:AG57"/>
    <mergeCell ref="AB58:AG58"/>
    <mergeCell ref="D102:J102"/>
    <mergeCell ref="D103:J103"/>
    <mergeCell ref="D104:J104"/>
    <mergeCell ref="D105:J105"/>
    <mergeCell ref="D106:J106"/>
    <mergeCell ref="D107:J107"/>
    <mergeCell ref="D108:J108"/>
    <mergeCell ref="D109:J109"/>
    <mergeCell ref="D110:J110"/>
    <mergeCell ref="D93:J93"/>
    <mergeCell ref="D94:J94"/>
    <mergeCell ref="D95:J95"/>
    <mergeCell ref="D96:J96"/>
    <mergeCell ref="D97:J97"/>
    <mergeCell ref="D98:J98"/>
    <mergeCell ref="D99:J99"/>
    <mergeCell ref="D100:J100"/>
    <mergeCell ref="D101:J101"/>
    <mergeCell ref="D84:J84"/>
    <mergeCell ref="D85:J85"/>
    <mergeCell ref="D86:J86"/>
    <mergeCell ref="D87:J87"/>
    <mergeCell ref="D88:J88"/>
    <mergeCell ref="D89:J89"/>
    <mergeCell ref="D90:J90"/>
    <mergeCell ref="D91:J91"/>
    <mergeCell ref="D92:J92"/>
    <mergeCell ref="D75:J75"/>
    <mergeCell ref="D76:J76"/>
    <mergeCell ref="D77:J77"/>
    <mergeCell ref="D78:J78"/>
    <mergeCell ref="D79:J79"/>
    <mergeCell ref="D80:J80"/>
    <mergeCell ref="D81:J81"/>
    <mergeCell ref="D82:J82"/>
    <mergeCell ref="D83:J83"/>
    <mergeCell ref="D66:J66"/>
    <mergeCell ref="D67:J67"/>
    <mergeCell ref="D68:J68"/>
    <mergeCell ref="D69:J69"/>
    <mergeCell ref="D70:J70"/>
    <mergeCell ref="D71:J71"/>
    <mergeCell ref="D72:J72"/>
    <mergeCell ref="D73:J73"/>
    <mergeCell ref="D74:J74"/>
    <mergeCell ref="D57:J57"/>
    <mergeCell ref="D58:J58"/>
    <mergeCell ref="D59:J59"/>
    <mergeCell ref="D60:J60"/>
    <mergeCell ref="D61:J61"/>
    <mergeCell ref="D62:J62"/>
    <mergeCell ref="D63:J63"/>
    <mergeCell ref="D64:J64"/>
    <mergeCell ref="D65:J65"/>
    <mergeCell ref="D48:J48"/>
    <mergeCell ref="D49:J49"/>
    <mergeCell ref="D50:J50"/>
    <mergeCell ref="D51:J51"/>
    <mergeCell ref="D52:J52"/>
    <mergeCell ref="D53:J53"/>
    <mergeCell ref="D54:J54"/>
    <mergeCell ref="D55:J55"/>
    <mergeCell ref="D56:J56"/>
    <mergeCell ref="D35:J35"/>
    <mergeCell ref="D36:J36"/>
    <mergeCell ref="D37:J37"/>
    <mergeCell ref="D38:J38"/>
    <mergeCell ref="D39:J39"/>
    <mergeCell ref="D40:J40"/>
    <mergeCell ref="D41:J41"/>
    <mergeCell ref="AB28:AG28"/>
    <mergeCell ref="AB29:AG29"/>
    <mergeCell ref="T28:W28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T33:W33"/>
    <mergeCell ref="X33:AA33"/>
    <mergeCell ref="T34:W34"/>
    <mergeCell ref="X34:AA34"/>
    <mergeCell ref="T35:W35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D42:J42"/>
    <mergeCell ref="D43:J43"/>
    <mergeCell ref="D44:J44"/>
    <mergeCell ref="D45:J45"/>
    <mergeCell ref="D46:J46"/>
    <mergeCell ref="D47:J47"/>
    <mergeCell ref="B35:C35"/>
    <mergeCell ref="B36:C36"/>
    <mergeCell ref="B37:C37"/>
    <mergeCell ref="B38:C38"/>
    <mergeCell ref="B39:C39"/>
    <mergeCell ref="R23:S23"/>
    <mergeCell ref="R24:S24"/>
    <mergeCell ref="R25:S25"/>
    <mergeCell ref="AB34:AG34"/>
    <mergeCell ref="AB35:AG35"/>
    <mergeCell ref="AB24:AG24"/>
    <mergeCell ref="AB33:AG33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18:J18"/>
    <mergeCell ref="D19:J19"/>
    <mergeCell ref="D20:J20"/>
    <mergeCell ref="D21:J21"/>
    <mergeCell ref="D22:J22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B21:C21"/>
    <mergeCell ref="B22:C22"/>
    <mergeCell ref="R30:S30"/>
    <mergeCell ref="R31:S31"/>
    <mergeCell ref="R34:S34"/>
    <mergeCell ref="B32:C32"/>
    <mergeCell ref="B33:C33"/>
    <mergeCell ref="B34:C34"/>
    <mergeCell ref="B30:C30"/>
    <mergeCell ref="B31:C31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B17:C17"/>
    <mergeCell ref="B18:C18"/>
    <mergeCell ref="B19:C19"/>
    <mergeCell ref="B20:C20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R16:S16"/>
    <mergeCell ref="G5:M5"/>
    <mergeCell ref="T14:AA14"/>
    <mergeCell ref="D17:J17"/>
    <mergeCell ref="AB19:AG19"/>
    <mergeCell ref="AB25:AG25"/>
    <mergeCell ref="AB21:AG21"/>
    <mergeCell ref="AB22:AG22"/>
    <mergeCell ref="AB23:AG23"/>
    <mergeCell ref="X26:AA26"/>
    <mergeCell ref="T27:W27"/>
    <mergeCell ref="AB16:AG16"/>
    <mergeCell ref="AB17:AG17"/>
    <mergeCell ref="X18:AA18"/>
    <mergeCell ref="T19:W19"/>
    <mergeCell ref="X19:AA19"/>
    <mergeCell ref="T20:W20"/>
    <mergeCell ref="X20:AA20"/>
    <mergeCell ref="X27:AA27"/>
    <mergeCell ref="AB20:AG20"/>
    <mergeCell ref="T17:W17"/>
    <mergeCell ref="X17:AA17"/>
    <mergeCell ref="T18:W18"/>
    <mergeCell ref="X25:AA25"/>
    <mergeCell ref="AB18:AG18"/>
    <mergeCell ref="AB26:AG26"/>
    <mergeCell ref="AB27:AG27"/>
    <mergeCell ref="N9:Q9"/>
    <mergeCell ref="R9:V9"/>
    <mergeCell ref="B16:C16"/>
    <mergeCell ref="J9:M9"/>
    <mergeCell ref="N7:Q7"/>
    <mergeCell ref="R7:V7"/>
    <mergeCell ref="A6:F6"/>
    <mergeCell ref="J8:M8"/>
    <mergeCell ref="N8:Q8"/>
    <mergeCell ref="R8:V8"/>
    <mergeCell ref="G6:M6"/>
    <mergeCell ref="A7:C9"/>
    <mergeCell ref="D7:E7"/>
    <mergeCell ref="F7:I7"/>
    <mergeCell ref="Q6:U6"/>
    <mergeCell ref="V6:AG6"/>
    <mergeCell ref="T16:W16"/>
    <mergeCell ref="X16:AA16"/>
    <mergeCell ref="D16:J16"/>
    <mergeCell ref="B11:O11"/>
    <mergeCell ref="Q12:T12"/>
    <mergeCell ref="U11:AC12"/>
    <mergeCell ref="K16:Q16"/>
    <mergeCell ref="R4:U4"/>
    <mergeCell ref="AB31:AG31"/>
    <mergeCell ref="W8:AA8"/>
    <mergeCell ref="AB8:AG8"/>
    <mergeCell ref="W9:AA9"/>
    <mergeCell ref="AB9:AG9"/>
    <mergeCell ref="W7:AA7"/>
    <mergeCell ref="T26:W26"/>
    <mergeCell ref="B23:C23"/>
    <mergeCell ref="B24:C24"/>
    <mergeCell ref="B25:C25"/>
    <mergeCell ref="B26:C26"/>
    <mergeCell ref="B27:C27"/>
    <mergeCell ref="B28:C28"/>
    <mergeCell ref="B29:C29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K88:Q88"/>
    <mergeCell ref="K89:Q89"/>
    <mergeCell ref="K90:Q90"/>
    <mergeCell ref="K91:Q91"/>
    <mergeCell ref="K92:Q92"/>
    <mergeCell ref="K93:Q93"/>
    <mergeCell ref="K94:Q94"/>
    <mergeCell ref="K95:Q95"/>
    <mergeCell ref="K96:Q96"/>
    <mergeCell ref="A1:B2"/>
    <mergeCell ref="C1:E2"/>
    <mergeCell ref="AB1:AG2"/>
    <mergeCell ref="G1:T1"/>
    <mergeCell ref="F2:T2"/>
    <mergeCell ref="U1:X2"/>
    <mergeCell ref="Y1:AA2"/>
    <mergeCell ref="K115:Q115"/>
    <mergeCell ref="A14:A15"/>
    <mergeCell ref="B14:C15"/>
    <mergeCell ref="D14:J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12:C112"/>
    <mergeCell ref="B113:C113"/>
    <mergeCell ref="B114:C114"/>
    <mergeCell ref="B115:C115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</mergeCells>
  <phoneticPr fontId="1"/>
  <conditionalFormatting sqref="U1:X2 E3:O3 X3:AG3 E4:M4 R4 G5:M6 O5:O6 F8:AG9 U11:AC12 V5:AG6 V4 Z4 AD4:AE4 B16:AA115">
    <cfRule type="containsBlanks" dxfId="4" priority="2">
      <formula>LEN(TRIM(B1))=0</formula>
    </cfRule>
  </conditionalFormatting>
  <conditionalFormatting sqref="U1:X2 E3:O3 X3:AG3 E4:M4 R4 G5:M6 O5:O6 F8:AG9 U11:AC12 V5:AG6 V4 Z4 AD4:AE4 B16:AA115">
    <cfRule type="notContainsBlanks" dxfId="3" priority="1">
      <formula>LEN(TRIM(B1))&gt;0</formula>
    </cfRule>
  </conditionalFormatting>
  <dataValidations xWindow="458" yWindow="406" count="5">
    <dataValidation imeMode="halfAlpha" allowBlank="1" showInputMessage="1" showErrorMessage="1" sqref="X3 V6 V5:AG5"/>
    <dataValidation type="list" allowBlank="1" showInputMessage="1" showErrorMessage="1" sqref="O5:O6">
      <formula1>"1,2,3,4"</formula1>
    </dataValidation>
    <dataValidation type="list" allowBlank="1" showInputMessage="1" showErrorMessage="1" sqref="R16:S115">
      <formula1>"3,2,1,小6"</formula1>
    </dataValidation>
    <dataValidation type="list" allowBlank="1" showInputMessage="1" showErrorMessage="1" sqref="T16:AA115">
      <formula1>$V$123</formula1>
    </dataValidation>
    <dataValidation type="whole" allowBlank="1" showInputMessage="1" showErrorMessage="1" sqref="AJ16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9" orientation="portrait" horizontalDpi="4294967293" r:id="rId1"/>
  <headerFooter alignWithMargins="0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3"/>
    <pageSetUpPr autoPageBreaks="0"/>
  </sheetPr>
  <dimension ref="A1:S54"/>
  <sheetViews>
    <sheetView showGridLines="0" showZeros="0" showOutlineSymbols="0" view="pageBreakPreview" zoomScaleNormal="100" zoomScaleSheetLayoutView="100" workbookViewId="0">
      <selection sqref="A1:B2"/>
    </sheetView>
  </sheetViews>
  <sheetFormatPr defaultColWidth="4.625" defaultRowHeight="13.5"/>
  <cols>
    <col min="1" max="1" width="3.625" style="20" customWidth="1"/>
    <col min="2" max="16384" width="4.625" style="1"/>
  </cols>
  <sheetData>
    <row r="1" spans="1:19" ht="13.5" customHeight="1">
      <c r="A1" s="47">
        <f>申込書!A1</f>
        <v>2020</v>
      </c>
      <c r="B1" s="47"/>
      <c r="C1" s="47" t="s">
        <v>47</v>
      </c>
      <c r="D1" s="47"/>
      <c r="E1" s="177" t="s">
        <v>49</v>
      </c>
      <c r="F1" s="177"/>
      <c r="G1" s="177"/>
      <c r="H1" s="177"/>
      <c r="I1" s="177"/>
      <c r="J1" s="177"/>
      <c r="K1" s="177"/>
      <c r="L1" s="175" t="s">
        <v>54</v>
      </c>
      <c r="M1" s="175"/>
      <c r="N1" s="47" t="s">
        <v>58</v>
      </c>
      <c r="O1" s="47"/>
      <c r="P1" s="173" t="s">
        <v>79</v>
      </c>
      <c r="Q1" s="173"/>
      <c r="R1" s="173"/>
      <c r="S1" s="173"/>
    </row>
    <row r="2" spans="1:19" ht="13.5" customHeight="1" thickBot="1">
      <c r="A2" s="48"/>
      <c r="B2" s="48"/>
      <c r="C2" s="48"/>
      <c r="D2" s="48"/>
      <c r="E2" s="178" t="s">
        <v>48</v>
      </c>
      <c r="F2" s="178"/>
      <c r="G2" s="178"/>
      <c r="H2" s="178"/>
      <c r="I2" s="178"/>
      <c r="J2" s="178"/>
      <c r="K2" s="178"/>
      <c r="L2" s="176"/>
      <c r="M2" s="176"/>
      <c r="N2" s="48"/>
      <c r="O2" s="48"/>
      <c r="P2" s="174"/>
      <c r="Q2" s="174"/>
      <c r="R2" s="174"/>
      <c r="S2" s="174"/>
    </row>
    <row r="3" spans="1:19" ht="15.95" customHeight="1" thickBot="1">
      <c r="A3" s="179" t="s">
        <v>0</v>
      </c>
      <c r="B3" s="139"/>
      <c r="C3" s="180"/>
      <c r="D3" s="138">
        <f>申込書!$E$3</f>
        <v>0</v>
      </c>
      <c r="E3" s="139"/>
      <c r="F3" s="139"/>
      <c r="G3" s="139"/>
      <c r="H3" s="139"/>
      <c r="I3" s="139"/>
      <c r="J3" s="139"/>
      <c r="K3" s="187" t="s">
        <v>23</v>
      </c>
      <c r="L3" s="114"/>
      <c r="M3" s="188"/>
      <c r="N3" s="113">
        <f>申込書!$E$4</f>
        <v>0</v>
      </c>
      <c r="O3" s="114"/>
      <c r="P3" s="114"/>
      <c r="Q3" s="114"/>
      <c r="R3" s="114"/>
      <c r="S3" s="189"/>
    </row>
    <row r="4" spans="1:19" ht="15.95" customHeight="1">
      <c r="A4" s="181" t="s">
        <v>21</v>
      </c>
      <c r="B4" s="184" t="s">
        <v>22</v>
      </c>
      <c r="C4" s="185"/>
      <c r="D4" s="186"/>
      <c r="E4" s="194">
        <f>申込書!$F$8</f>
        <v>0</v>
      </c>
      <c r="F4" s="142"/>
      <c r="G4" s="157"/>
      <c r="H4" s="141">
        <f>申込書!$F$9</f>
        <v>0</v>
      </c>
      <c r="I4" s="142"/>
      <c r="J4" s="143"/>
      <c r="K4" s="166" t="s">
        <v>25</v>
      </c>
      <c r="L4" s="167"/>
      <c r="M4" s="168"/>
      <c r="N4" s="87">
        <f>申込書!R4</f>
        <v>0</v>
      </c>
      <c r="O4" s="88"/>
      <c r="P4" s="88"/>
      <c r="Q4" s="172">
        <f>申込書!V4</f>
        <v>0</v>
      </c>
      <c r="R4" s="88"/>
      <c r="S4" s="118"/>
    </row>
    <row r="5" spans="1:19" ht="15.95" customHeight="1">
      <c r="A5" s="182"/>
      <c r="B5" s="135" t="s">
        <v>24</v>
      </c>
      <c r="C5" s="136"/>
      <c r="D5" s="137"/>
      <c r="E5" s="144">
        <f>申込書!$J$8</f>
        <v>0</v>
      </c>
      <c r="F5" s="65"/>
      <c r="G5" s="145"/>
      <c r="H5" s="64">
        <f>申込書!$J$9</f>
        <v>0</v>
      </c>
      <c r="I5" s="65"/>
      <c r="J5" s="140"/>
      <c r="K5" s="169"/>
      <c r="L5" s="170"/>
      <c r="M5" s="171"/>
      <c r="N5" s="87">
        <f>申込書!Z4</f>
        <v>0</v>
      </c>
      <c r="O5" s="88"/>
      <c r="P5" s="88"/>
      <c r="Q5" s="172">
        <f>申込書!AD4</f>
        <v>0</v>
      </c>
      <c r="R5" s="88"/>
      <c r="S5" s="118"/>
    </row>
    <row r="6" spans="1:19" ht="15.95" customHeight="1">
      <c r="A6" s="182"/>
      <c r="B6" s="135" t="s">
        <v>42</v>
      </c>
      <c r="C6" s="136"/>
      <c r="D6" s="137"/>
      <c r="E6" s="144">
        <f>申込書!$N$8</f>
        <v>0</v>
      </c>
      <c r="F6" s="65"/>
      <c r="G6" s="145"/>
      <c r="H6" s="64">
        <f>申込書!$N$9</f>
        <v>0</v>
      </c>
      <c r="I6" s="65"/>
      <c r="J6" s="140"/>
      <c r="K6" s="190" t="s">
        <v>27</v>
      </c>
      <c r="L6" s="88"/>
      <c r="M6" s="89"/>
      <c r="N6" s="79"/>
      <c r="O6" s="80"/>
      <c r="P6" s="80"/>
      <c r="Q6" s="80"/>
      <c r="R6" s="80"/>
      <c r="S6" s="129"/>
    </row>
    <row r="7" spans="1:19" ht="15.95" customHeight="1" thickBot="1">
      <c r="A7" s="183"/>
      <c r="B7" s="149" t="s">
        <v>26</v>
      </c>
      <c r="C7" s="150"/>
      <c r="D7" s="151"/>
      <c r="E7" s="146">
        <f>申込書!$R$8</f>
        <v>0</v>
      </c>
      <c r="F7" s="147"/>
      <c r="G7" s="148"/>
      <c r="H7" s="152">
        <f>申込書!$R$9</f>
        <v>0</v>
      </c>
      <c r="I7" s="147"/>
      <c r="J7" s="153"/>
      <c r="K7" s="191" t="s">
        <v>36</v>
      </c>
      <c r="L7" s="192"/>
      <c r="M7" s="193"/>
      <c r="N7" s="154"/>
      <c r="O7" s="155"/>
      <c r="P7" s="155"/>
      <c r="Q7" s="155"/>
      <c r="R7" s="155"/>
      <c r="S7" s="156"/>
    </row>
    <row r="8" spans="1:19" s="15" customFormat="1" ht="15" customHeight="1">
      <c r="A8" s="12" t="s">
        <v>53</v>
      </c>
      <c r="B8" s="19" t="s">
        <v>52</v>
      </c>
      <c r="C8" s="141" t="s">
        <v>19</v>
      </c>
      <c r="D8" s="142"/>
      <c r="E8" s="157"/>
      <c r="F8" s="141" t="s">
        <v>13</v>
      </c>
      <c r="G8" s="142"/>
      <c r="H8" s="142"/>
      <c r="I8" s="142"/>
      <c r="J8" s="142"/>
      <c r="K8" s="157"/>
      <c r="L8" s="141" t="s">
        <v>28</v>
      </c>
      <c r="M8" s="157"/>
      <c r="N8" s="141" t="s">
        <v>29</v>
      </c>
      <c r="O8" s="157"/>
      <c r="P8" s="141" t="s">
        <v>30</v>
      </c>
      <c r="Q8" s="142"/>
      <c r="R8" s="142"/>
      <c r="S8" s="143"/>
    </row>
    <row r="9" spans="1:19" s="15" customFormat="1" ht="15" customHeight="1">
      <c r="A9" s="13">
        <f>申込書!A16</f>
        <v>1</v>
      </c>
      <c r="B9" s="22"/>
      <c r="C9" s="64" t="s">
        <v>34</v>
      </c>
      <c r="D9" s="65"/>
      <c r="E9" s="65"/>
      <c r="F9" s="134" t="str">
        <f>IF(B9="","",VLOOKUP(B9,申込書!$B$16:$AA$115,3,TRUE))</f>
        <v/>
      </c>
      <c r="G9" s="134"/>
      <c r="H9" s="134"/>
      <c r="I9" s="134"/>
      <c r="J9" s="134"/>
      <c r="K9" s="134"/>
      <c r="L9" s="73"/>
      <c r="M9" s="73"/>
      <c r="N9" s="73"/>
      <c r="O9" s="73"/>
      <c r="P9" s="73" t="str">
        <f>IF(B9="","",VLOOKUP(B9,申込書!$B$16:$AG$115,27,TRUE))</f>
        <v/>
      </c>
      <c r="Q9" s="73"/>
      <c r="R9" s="73"/>
      <c r="S9" s="84"/>
    </row>
    <row r="10" spans="1:19" s="15" customFormat="1" ht="15" customHeight="1">
      <c r="A10" s="13">
        <f>申込書!A17</f>
        <v>2</v>
      </c>
      <c r="B10" s="22"/>
      <c r="C10" s="64" t="s">
        <v>34</v>
      </c>
      <c r="D10" s="65"/>
      <c r="E10" s="65"/>
      <c r="F10" s="134" t="str">
        <f>IF(B10="","",VLOOKUP(B10,申込書!$B$16:$AA$115,3,TRUE))</f>
        <v/>
      </c>
      <c r="G10" s="134"/>
      <c r="H10" s="134"/>
      <c r="I10" s="134"/>
      <c r="J10" s="134"/>
      <c r="K10" s="134"/>
      <c r="L10" s="73"/>
      <c r="M10" s="73"/>
      <c r="N10" s="73"/>
      <c r="O10" s="73"/>
      <c r="P10" s="73" t="str">
        <f>IF(B10="","",VLOOKUP(B10,申込書!$B$16:$AG$115,27,TRUE))</f>
        <v/>
      </c>
      <c r="Q10" s="73"/>
      <c r="R10" s="73"/>
      <c r="S10" s="84"/>
    </row>
    <row r="11" spans="1:19" s="15" customFormat="1" ht="15" customHeight="1">
      <c r="A11" s="13">
        <f>申込書!A18</f>
        <v>3</v>
      </c>
      <c r="B11" s="22"/>
      <c r="C11" s="64" t="s">
        <v>34</v>
      </c>
      <c r="D11" s="65"/>
      <c r="E11" s="65"/>
      <c r="F11" s="134" t="str">
        <f>IF(B11="","",VLOOKUP(B11,申込書!$B$16:$AA$115,3,TRUE))</f>
        <v/>
      </c>
      <c r="G11" s="134"/>
      <c r="H11" s="134"/>
      <c r="I11" s="134"/>
      <c r="J11" s="134"/>
      <c r="K11" s="134"/>
      <c r="L11" s="73"/>
      <c r="M11" s="73"/>
      <c r="N11" s="73"/>
      <c r="O11" s="73"/>
      <c r="P11" s="73" t="str">
        <f>IF(B11="","",VLOOKUP(B11,申込書!$B$16:$AG$115,27,TRUE))</f>
        <v/>
      </c>
      <c r="Q11" s="73"/>
      <c r="R11" s="73"/>
      <c r="S11" s="84"/>
    </row>
    <row r="12" spans="1:19" s="15" customFormat="1" ht="15" customHeight="1">
      <c r="A12" s="13">
        <f>申込書!A19</f>
        <v>4</v>
      </c>
      <c r="B12" s="22"/>
      <c r="C12" s="64" t="s">
        <v>34</v>
      </c>
      <c r="D12" s="65"/>
      <c r="E12" s="65"/>
      <c r="F12" s="134" t="str">
        <f>IF(B12="","",VLOOKUP(B12,申込書!$B$16:$AA$115,3,TRUE))</f>
        <v/>
      </c>
      <c r="G12" s="134"/>
      <c r="H12" s="134"/>
      <c r="I12" s="134"/>
      <c r="J12" s="134"/>
      <c r="K12" s="134"/>
      <c r="L12" s="73"/>
      <c r="M12" s="73"/>
      <c r="N12" s="73"/>
      <c r="O12" s="73"/>
      <c r="P12" s="73" t="str">
        <f>IF(B12="","",VLOOKUP(B12,申込書!$B$16:$AG$115,27,TRUE))</f>
        <v/>
      </c>
      <c r="Q12" s="73"/>
      <c r="R12" s="73"/>
      <c r="S12" s="84"/>
    </row>
    <row r="13" spans="1:19" s="15" customFormat="1" ht="15" customHeight="1">
      <c r="A13" s="13">
        <f>申込書!A20</f>
        <v>5</v>
      </c>
      <c r="B13" s="22"/>
      <c r="C13" s="64" t="s">
        <v>34</v>
      </c>
      <c r="D13" s="65"/>
      <c r="E13" s="65"/>
      <c r="F13" s="134" t="str">
        <f>IF(B13="","",VLOOKUP(B13,申込書!$B$16:$AA$115,3,TRUE))</f>
        <v/>
      </c>
      <c r="G13" s="134"/>
      <c r="H13" s="134"/>
      <c r="I13" s="134"/>
      <c r="J13" s="134"/>
      <c r="K13" s="134"/>
      <c r="L13" s="73"/>
      <c r="M13" s="73"/>
      <c r="N13" s="73"/>
      <c r="O13" s="73"/>
      <c r="P13" s="73" t="str">
        <f>IF(B13="","",VLOOKUP(B13,申込書!$B$16:$AG$115,27,TRUE))</f>
        <v/>
      </c>
      <c r="Q13" s="73"/>
      <c r="R13" s="73"/>
      <c r="S13" s="84"/>
    </row>
    <row r="14" spans="1:19" s="15" customFormat="1" ht="15" customHeight="1">
      <c r="A14" s="13">
        <f>申込書!A21</f>
        <v>6</v>
      </c>
      <c r="B14" s="22"/>
      <c r="C14" s="64" t="s">
        <v>34</v>
      </c>
      <c r="D14" s="65"/>
      <c r="E14" s="65"/>
      <c r="F14" s="134" t="str">
        <f>IF(B14="","",VLOOKUP(B14,申込書!$B$16:$AA$115,3,TRUE))</f>
        <v/>
      </c>
      <c r="G14" s="134"/>
      <c r="H14" s="134"/>
      <c r="I14" s="134"/>
      <c r="J14" s="134"/>
      <c r="K14" s="134"/>
      <c r="L14" s="73"/>
      <c r="M14" s="73"/>
      <c r="N14" s="73"/>
      <c r="O14" s="73"/>
      <c r="P14" s="73" t="str">
        <f>IF(B14="","",VLOOKUP(B14,申込書!$B$16:$AG$115,27,TRUE))</f>
        <v/>
      </c>
      <c r="Q14" s="73"/>
      <c r="R14" s="73"/>
      <c r="S14" s="84"/>
    </row>
    <row r="15" spans="1:19" s="15" customFormat="1" ht="15" customHeight="1">
      <c r="A15" s="13">
        <f>申込書!A22</f>
        <v>7</v>
      </c>
      <c r="B15" s="22"/>
      <c r="C15" s="64" t="s">
        <v>34</v>
      </c>
      <c r="D15" s="65"/>
      <c r="E15" s="65"/>
      <c r="F15" s="134" t="str">
        <f>IF(B15="","",VLOOKUP(B15,申込書!$B$16:$AA$115,3,TRUE))</f>
        <v/>
      </c>
      <c r="G15" s="134"/>
      <c r="H15" s="134"/>
      <c r="I15" s="134"/>
      <c r="J15" s="134"/>
      <c r="K15" s="134"/>
      <c r="L15" s="73"/>
      <c r="M15" s="73"/>
      <c r="N15" s="73"/>
      <c r="O15" s="73"/>
      <c r="P15" s="73" t="str">
        <f>IF(B15="","",VLOOKUP(B15,申込書!$B$16:$AG$115,27,TRUE))</f>
        <v/>
      </c>
      <c r="Q15" s="73"/>
      <c r="R15" s="73"/>
      <c r="S15" s="84"/>
    </row>
    <row r="16" spans="1:19" s="15" customFormat="1" ht="15" customHeight="1">
      <c r="A16" s="13">
        <f>申込書!A23</f>
        <v>8</v>
      </c>
      <c r="B16" s="22"/>
      <c r="C16" s="64" t="s">
        <v>34</v>
      </c>
      <c r="D16" s="65"/>
      <c r="E16" s="65"/>
      <c r="F16" s="134" t="str">
        <f>IF(B16="","",VLOOKUP(B16,申込書!$B$16:$AA$115,3,TRUE))</f>
        <v/>
      </c>
      <c r="G16" s="134"/>
      <c r="H16" s="134"/>
      <c r="I16" s="134"/>
      <c r="J16" s="134"/>
      <c r="K16" s="134"/>
      <c r="L16" s="73"/>
      <c r="M16" s="73"/>
      <c r="N16" s="73"/>
      <c r="O16" s="73"/>
      <c r="P16" s="73" t="str">
        <f>IF(B16="","",VLOOKUP(B16,申込書!$B$16:$AG$115,27,TRUE))</f>
        <v/>
      </c>
      <c r="Q16" s="73"/>
      <c r="R16" s="73"/>
      <c r="S16" s="84"/>
    </row>
    <row r="17" spans="1:19" s="15" customFormat="1" ht="15" customHeight="1">
      <c r="A17" s="13">
        <f>申込書!A24</f>
        <v>9</v>
      </c>
      <c r="B17" s="22"/>
      <c r="C17" s="64" t="s">
        <v>34</v>
      </c>
      <c r="D17" s="65"/>
      <c r="E17" s="65"/>
      <c r="F17" s="134" t="str">
        <f>IF(B17="","",VLOOKUP(B17,申込書!$B$16:$AA$115,3,TRUE))</f>
        <v/>
      </c>
      <c r="G17" s="134"/>
      <c r="H17" s="134"/>
      <c r="I17" s="134"/>
      <c r="J17" s="134"/>
      <c r="K17" s="134"/>
      <c r="L17" s="73"/>
      <c r="M17" s="73"/>
      <c r="N17" s="73"/>
      <c r="O17" s="73"/>
      <c r="P17" s="73" t="str">
        <f>IF(B17="","",VLOOKUP(B17,申込書!$B$16:$AG$115,27,TRUE))</f>
        <v/>
      </c>
      <c r="Q17" s="73"/>
      <c r="R17" s="73"/>
      <c r="S17" s="84"/>
    </row>
    <row r="18" spans="1:19" s="15" customFormat="1" ht="15" customHeight="1">
      <c r="A18" s="13">
        <f>申込書!A25</f>
        <v>10</v>
      </c>
      <c r="B18" s="22"/>
      <c r="C18" s="64" t="s">
        <v>34</v>
      </c>
      <c r="D18" s="65"/>
      <c r="E18" s="65"/>
      <c r="F18" s="134" t="str">
        <f>IF(B18="","",VLOOKUP(B18,申込書!$B$16:$AA$115,3,TRUE))</f>
        <v/>
      </c>
      <c r="G18" s="134"/>
      <c r="H18" s="134"/>
      <c r="I18" s="134"/>
      <c r="J18" s="134"/>
      <c r="K18" s="134"/>
      <c r="L18" s="73"/>
      <c r="M18" s="73"/>
      <c r="N18" s="73"/>
      <c r="O18" s="73"/>
      <c r="P18" s="73" t="str">
        <f>IF(B18="","",VLOOKUP(B18,申込書!$B$16:$AG$115,27,TRUE))</f>
        <v/>
      </c>
      <c r="Q18" s="73"/>
      <c r="R18" s="73"/>
      <c r="S18" s="84"/>
    </row>
    <row r="19" spans="1:19" s="15" customFormat="1" ht="15" customHeight="1">
      <c r="A19" s="13">
        <f>申込書!A26</f>
        <v>11</v>
      </c>
      <c r="B19" s="22"/>
      <c r="C19" s="64" t="s">
        <v>34</v>
      </c>
      <c r="D19" s="65"/>
      <c r="E19" s="65"/>
      <c r="F19" s="134" t="str">
        <f>IF(B19="","",VLOOKUP(B19,申込書!$B$16:$AA$115,3,TRUE))</f>
        <v/>
      </c>
      <c r="G19" s="134"/>
      <c r="H19" s="134"/>
      <c r="I19" s="134"/>
      <c r="J19" s="134"/>
      <c r="K19" s="134"/>
      <c r="L19" s="73"/>
      <c r="M19" s="73"/>
      <c r="N19" s="73"/>
      <c r="O19" s="73"/>
      <c r="P19" s="73" t="str">
        <f>IF(B19="","",VLOOKUP(B19,申込書!$B$16:$AG$115,27,TRUE))</f>
        <v/>
      </c>
      <c r="Q19" s="73"/>
      <c r="R19" s="73"/>
      <c r="S19" s="84"/>
    </row>
    <row r="20" spans="1:19" s="15" customFormat="1" ht="15" customHeight="1">
      <c r="A20" s="13">
        <f>申込書!A27</f>
        <v>12</v>
      </c>
      <c r="B20" s="22"/>
      <c r="C20" s="64" t="s">
        <v>34</v>
      </c>
      <c r="D20" s="65"/>
      <c r="E20" s="65"/>
      <c r="F20" s="134" t="str">
        <f>IF(B20="","",VLOOKUP(B20,申込書!$B$16:$AA$115,3,TRUE))</f>
        <v/>
      </c>
      <c r="G20" s="134"/>
      <c r="H20" s="134"/>
      <c r="I20" s="134"/>
      <c r="J20" s="134"/>
      <c r="K20" s="134"/>
      <c r="L20" s="73"/>
      <c r="M20" s="73"/>
      <c r="N20" s="73"/>
      <c r="O20" s="73"/>
      <c r="P20" s="73" t="str">
        <f>IF(B20="","",VLOOKUP(B20,申込書!$B$16:$AG$115,27,TRUE))</f>
        <v/>
      </c>
      <c r="Q20" s="73"/>
      <c r="R20" s="73"/>
      <c r="S20" s="84"/>
    </row>
    <row r="21" spans="1:19" s="15" customFormat="1" ht="15" customHeight="1">
      <c r="A21" s="13">
        <f>申込書!A28</f>
        <v>13</v>
      </c>
      <c r="B21" s="22"/>
      <c r="C21" s="64" t="s">
        <v>34</v>
      </c>
      <c r="D21" s="65"/>
      <c r="E21" s="65"/>
      <c r="F21" s="134" t="str">
        <f>IF(B21="","",VLOOKUP(B21,申込書!$B$16:$AA$115,3,TRUE))</f>
        <v/>
      </c>
      <c r="G21" s="134"/>
      <c r="H21" s="134"/>
      <c r="I21" s="134"/>
      <c r="J21" s="134"/>
      <c r="K21" s="134"/>
      <c r="L21" s="73"/>
      <c r="M21" s="73"/>
      <c r="N21" s="73"/>
      <c r="O21" s="73"/>
      <c r="P21" s="73" t="str">
        <f>IF(B21="","",VLOOKUP(B21,申込書!$B$16:$AG$115,27,TRUE))</f>
        <v/>
      </c>
      <c r="Q21" s="73"/>
      <c r="R21" s="73"/>
      <c r="S21" s="84"/>
    </row>
    <row r="22" spans="1:19" s="15" customFormat="1" ht="15" customHeight="1">
      <c r="A22" s="13">
        <f>申込書!A29</f>
        <v>14</v>
      </c>
      <c r="B22" s="22"/>
      <c r="C22" s="64" t="s">
        <v>34</v>
      </c>
      <c r="D22" s="65"/>
      <c r="E22" s="65"/>
      <c r="F22" s="134" t="str">
        <f>IF(B22="","",VLOOKUP(B22,申込書!$B$16:$AA$115,3,TRUE))</f>
        <v/>
      </c>
      <c r="G22" s="134"/>
      <c r="H22" s="134"/>
      <c r="I22" s="134"/>
      <c r="J22" s="134"/>
      <c r="K22" s="134"/>
      <c r="L22" s="73"/>
      <c r="M22" s="73"/>
      <c r="N22" s="73"/>
      <c r="O22" s="73"/>
      <c r="P22" s="73" t="str">
        <f>IF(B22="","",VLOOKUP(B22,申込書!$B$16:$AG$115,27,TRUE))</f>
        <v/>
      </c>
      <c r="Q22" s="73"/>
      <c r="R22" s="73"/>
      <c r="S22" s="84"/>
    </row>
    <row r="23" spans="1:19" s="15" customFormat="1" ht="15" customHeight="1">
      <c r="A23" s="13">
        <f>申込書!A30</f>
        <v>15</v>
      </c>
      <c r="B23" s="22"/>
      <c r="C23" s="64" t="s">
        <v>34</v>
      </c>
      <c r="D23" s="65"/>
      <c r="E23" s="65"/>
      <c r="F23" s="134" t="str">
        <f>IF(B23="","",VLOOKUP(B23,申込書!$B$16:$AA$115,3,TRUE))</f>
        <v/>
      </c>
      <c r="G23" s="134"/>
      <c r="H23" s="134"/>
      <c r="I23" s="134"/>
      <c r="J23" s="134"/>
      <c r="K23" s="134"/>
      <c r="L23" s="73"/>
      <c r="M23" s="73"/>
      <c r="N23" s="73"/>
      <c r="O23" s="73"/>
      <c r="P23" s="73" t="str">
        <f>IF(B23="","",VLOOKUP(B23,申込書!$B$16:$AG$115,27,TRUE))</f>
        <v/>
      </c>
      <c r="Q23" s="73"/>
      <c r="R23" s="73"/>
      <c r="S23" s="84"/>
    </row>
    <row r="24" spans="1:19" s="15" customFormat="1" ht="15" customHeight="1">
      <c r="A24" s="13">
        <f>申込書!A31</f>
        <v>16</v>
      </c>
      <c r="B24" s="22"/>
      <c r="C24" s="64" t="s">
        <v>34</v>
      </c>
      <c r="D24" s="65"/>
      <c r="E24" s="65"/>
      <c r="F24" s="134" t="str">
        <f>IF(B24="","",VLOOKUP(B24,申込書!$B$16:$AA$115,3,TRUE))</f>
        <v/>
      </c>
      <c r="G24" s="134"/>
      <c r="H24" s="134"/>
      <c r="I24" s="134"/>
      <c r="J24" s="134"/>
      <c r="K24" s="134"/>
      <c r="L24" s="73"/>
      <c r="M24" s="73"/>
      <c r="N24" s="73"/>
      <c r="O24" s="73"/>
      <c r="P24" s="73" t="str">
        <f>IF(B24="","",VLOOKUP(B24,申込書!$B$16:$AG$115,27,TRUE))</f>
        <v/>
      </c>
      <c r="Q24" s="73"/>
      <c r="R24" s="73"/>
      <c r="S24" s="84"/>
    </row>
    <row r="25" spans="1:19" s="15" customFormat="1" ht="15" customHeight="1">
      <c r="A25" s="13">
        <f>申込書!A32</f>
        <v>17</v>
      </c>
      <c r="B25" s="22"/>
      <c r="C25" s="64" t="s">
        <v>34</v>
      </c>
      <c r="D25" s="65"/>
      <c r="E25" s="65"/>
      <c r="F25" s="134" t="str">
        <f>IF(B25="","",VLOOKUP(B25,申込書!$B$16:$AA$115,3,TRUE))</f>
        <v/>
      </c>
      <c r="G25" s="134"/>
      <c r="H25" s="134"/>
      <c r="I25" s="134"/>
      <c r="J25" s="134"/>
      <c r="K25" s="134"/>
      <c r="L25" s="73"/>
      <c r="M25" s="73"/>
      <c r="N25" s="73"/>
      <c r="O25" s="73"/>
      <c r="P25" s="73" t="str">
        <f>IF(B25="","",VLOOKUP(B25,申込書!$B$16:$AG$115,27,TRUE))</f>
        <v/>
      </c>
      <c r="Q25" s="73"/>
      <c r="R25" s="73"/>
      <c r="S25" s="84"/>
    </row>
    <row r="26" spans="1:19" s="15" customFormat="1" ht="15" customHeight="1">
      <c r="A26" s="13">
        <f>申込書!A33</f>
        <v>18</v>
      </c>
      <c r="B26" s="22"/>
      <c r="C26" s="64" t="s">
        <v>34</v>
      </c>
      <c r="D26" s="65"/>
      <c r="E26" s="65"/>
      <c r="F26" s="134" t="str">
        <f>IF(B26="","",VLOOKUP(B26,申込書!$B$16:$AA$115,3,TRUE))</f>
        <v/>
      </c>
      <c r="G26" s="134"/>
      <c r="H26" s="134"/>
      <c r="I26" s="134"/>
      <c r="J26" s="134"/>
      <c r="K26" s="134"/>
      <c r="L26" s="73"/>
      <c r="M26" s="73"/>
      <c r="N26" s="73"/>
      <c r="O26" s="73"/>
      <c r="P26" s="73" t="str">
        <f>IF(B26="","",VLOOKUP(B26,申込書!$B$16:$AG$115,27,TRUE))</f>
        <v/>
      </c>
      <c r="Q26" s="73"/>
      <c r="R26" s="73"/>
      <c r="S26" s="84"/>
    </row>
    <row r="27" spans="1:19" s="15" customFormat="1" ht="15" customHeight="1">
      <c r="A27" s="13">
        <f>申込書!A34</f>
        <v>19</v>
      </c>
      <c r="B27" s="22"/>
      <c r="C27" s="64" t="s">
        <v>34</v>
      </c>
      <c r="D27" s="65"/>
      <c r="E27" s="65"/>
      <c r="F27" s="134" t="str">
        <f>IF(B27="","",VLOOKUP(B27,申込書!$B$16:$AA$115,3,TRUE))</f>
        <v/>
      </c>
      <c r="G27" s="134"/>
      <c r="H27" s="134"/>
      <c r="I27" s="134"/>
      <c r="J27" s="134"/>
      <c r="K27" s="134"/>
      <c r="L27" s="73"/>
      <c r="M27" s="73"/>
      <c r="N27" s="73"/>
      <c r="O27" s="73"/>
      <c r="P27" s="73" t="str">
        <f>IF(B27="","",VLOOKUP(B27,申込書!$B$16:$AG$115,27,TRUE))</f>
        <v/>
      </c>
      <c r="Q27" s="73"/>
      <c r="R27" s="73"/>
      <c r="S27" s="84"/>
    </row>
    <row r="28" spans="1:19" s="15" customFormat="1" ht="15" customHeight="1">
      <c r="A28" s="13">
        <f>申込書!A35</f>
        <v>20</v>
      </c>
      <c r="B28" s="22"/>
      <c r="C28" s="64" t="s">
        <v>34</v>
      </c>
      <c r="D28" s="65"/>
      <c r="E28" s="65"/>
      <c r="F28" s="134" t="str">
        <f>IF(B28="","",VLOOKUP(B28,申込書!$B$16:$AA$115,3,TRUE))</f>
        <v/>
      </c>
      <c r="G28" s="134"/>
      <c r="H28" s="134"/>
      <c r="I28" s="134"/>
      <c r="J28" s="134"/>
      <c r="K28" s="134"/>
      <c r="L28" s="73"/>
      <c r="M28" s="73"/>
      <c r="N28" s="73"/>
      <c r="O28" s="73"/>
      <c r="P28" s="73" t="str">
        <f>IF(B28="","",VLOOKUP(B28,申込書!$B$16:$AG$115,27,TRUE))</f>
        <v/>
      </c>
      <c r="Q28" s="73"/>
      <c r="R28" s="73"/>
      <c r="S28" s="84"/>
    </row>
    <row r="29" spans="1:19" s="15" customFormat="1" ht="15" customHeight="1">
      <c r="A29" s="13">
        <f>申込書!A36</f>
        <v>21</v>
      </c>
      <c r="B29" s="22"/>
      <c r="C29" s="64" t="s">
        <v>34</v>
      </c>
      <c r="D29" s="65"/>
      <c r="E29" s="65"/>
      <c r="F29" s="134" t="str">
        <f>IF(B29="","",VLOOKUP(B29,申込書!$B$16:$AA$115,3,TRUE))</f>
        <v/>
      </c>
      <c r="G29" s="134"/>
      <c r="H29" s="134"/>
      <c r="I29" s="134"/>
      <c r="J29" s="134"/>
      <c r="K29" s="134"/>
      <c r="L29" s="73"/>
      <c r="M29" s="73"/>
      <c r="N29" s="73"/>
      <c r="O29" s="73"/>
      <c r="P29" s="73" t="str">
        <f>IF(B29="","",VLOOKUP(B29,申込書!$B$16:$AG$115,27,TRUE))</f>
        <v/>
      </c>
      <c r="Q29" s="73"/>
      <c r="R29" s="73"/>
      <c r="S29" s="84"/>
    </row>
    <row r="30" spans="1:19" s="15" customFormat="1" ht="15" customHeight="1">
      <c r="A30" s="13">
        <f>申込書!A37</f>
        <v>22</v>
      </c>
      <c r="B30" s="22"/>
      <c r="C30" s="64" t="s">
        <v>34</v>
      </c>
      <c r="D30" s="65"/>
      <c r="E30" s="65"/>
      <c r="F30" s="134" t="str">
        <f>IF(B30="","",VLOOKUP(B30,申込書!$B$16:$AA$115,3,TRUE))</f>
        <v/>
      </c>
      <c r="G30" s="134"/>
      <c r="H30" s="134"/>
      <c r="I30" s="134"/>
      <c r="J30" s="134"/>
      <c r="K30" s="134"/>
      <c r="L30" s="73"/>
      <c r="M30" s="73"/>
      <c r="N30" s="73"/>
      <c r="O30" s="73"/>
      <c r="P30" s="73" t="str">
        <f>IF(B30="","",VLOOKUP(B30,申込書!$B$16:$AG$115,27,TRUE))</f>
        <v/>
      </c>
      <c r="Q30" s="73"/>
      <c r="R30" s="73"/>
      <c r="S30" s="84"/>
    </row>
    <row r="31" spans="1:19" s="15" customFormat="1" ht="15" customHeight="1">
      <c r="A31" s="13">
        <f>申込書!A38</f>
        <v>23</v>
      </c>
      <c r="B31" s="22"/>
      <c r="C31" s="64" t="s">
        <v>34</v>
      </c>
      <c r="D31" s="65"/>
      <c r="E31" s="65"/>
      <c r="F31" s="134" t="str">
        <f>IF(B31="","",VLOOKUP(B31,申込書!$B$16:$AA$115,3,TRUE))</f>
        <v/>
      </c>
      <c r="G31" s="134"/>
      <c r="H31" s="134"/>
      <c r="I31" s="134"/>
      <c r="J31" s="134"/>
      <c r="K31" s="134"/>
      <c r="L31" s="73"/>
      <c r="M31" s="73"/>
      <c r="N31" s="73"/>
      <c r="O31" s="73"/>
      <c r="P31" s="73" t="str">
        <f>IF(B31="","",VLOOKUP(B31,申込書!$B$16:$AG$115,27,TRUE))</f>
        <v/>
      </c>
      <c r="Q31" s="73"/>
      <c r="R31" s="73"/>
      <c r="S31" s="84"/>
    </row>
    <row r="32" spans="1:19" s="15" customFormat="1" ht="15" customHeight="1">
      <c r="A32" s="13">
        <f>申込書!A39</f>
        <v>24</v>
      </c>
      <c r="B32" s="22"/>
      <c r="C32" s="64" t="s">
        <v>34</v>
      </c>
      <c r="D32" s="65"/>
      <c r="E32" s="65"/>
      <c r="F32" s="134" t="str">
        <f>IF(B32="","",VLOOKUP(B32,申込書!$B$16:$AA$115,3,TRUE))</f>
        <v/>
      </c>
      <c r="G32" s="134"/>
      <c r="H32" s="134"/>
      <c r="I32" s="134"/>
      <c r="J32" s="134"/>
      <c r="K32" s="134"/>
      <c r="L32" s="73"/>
      <c r="M32" s="73"/>
      <c r="N32" s="73"/>
      <c r="O32" s="73"/>
      <c r="P32" s="73" t="str">
        <f>IF(B32="","",VLOOKUP(B32,申込書!$B$16:$AG$115,27,TRUE))</f>
        <v/>
      </c>
      <c r="Q32" s="73"/>
      <c r="R32" s="73"/>
      <c r="S32" s="84"/>
    </row>
    <row r="33" spans="1:19" s="15" customFormat="1" ht="15" customHeight="1">
      <c r="A33" s="13">
        <f>申込書!A40</f>
        <v>25</v>
      </c>
      <c r="B33" s="22"/>
      <c r="C33" s="64" t="s">
        <v>34</v>
      </c>
      <c r="D33" s="65"/>
      <c r="E33" s="65"/>
      <c r="F33" s="134" t="str">
        <f>IF(B33="","",VLOOKUP(B33,申込書!$B$16:$AA$115,3,TRUE))</f>
        <v/>
      </c>
      <c r="G33" s="134"/>
      <c r="H33" s="134"/>
      <c r="I33" s="134"/>
      <c r="J33" s="134"/>
      <c r="K33" s="134"/>
      <c r="L33" s="73"/>
      <c r="M33" s="73"/>
      <c r="N33" s="73"/>
      <c r="O33" s="73"/>
      <c r="P33" s="73" t="str">
        <f>IF(B33="","",VLOOKUP(B33,申込書!$B$16:$AG$115,27,TRUE))</f>
        <v/>
      </c>
      <c r="Q33" s="73"/>
      <c r="R33" s="73"/>
      <c r="S33" s="84"/>
    </row>
    <row r="34" spans="1:19" s="15" customFormat="1" ht="15" customHeight="1">
      <c r="A34" s="13">
        <f>申込書!A41</f>
        <v>26</v>
      </c>
      <c r="B34" s="22"/>
      <c r="C34" s="64" t="s">
        <v>34</v>
      </c>
      <c r="D34" s="65"/>
      <c r="E34" s="65"/>
      <c r="F34" s="134" t="str">
        <f>IF(B34="","",VLOOKUP(B34,申込書!$B$16:$AA$115,3,TRUE))</f>
        <v/>
      </c>
      <c r="G34" s="134"/>
      <c r="H34" s="134"/>
      <c r="I34" s="134"/>
      <c r="J34" s="134"/>
      <c r="K34" s="134"/>
      <c r="L34" s="73"/>
      <c r="M34" s="73"/>
      <c r="N34" s="73"/>
      <c r="O34" s="73"/>
      <c r="P34" s="73" t="str">
        <f>IF(B34="","",VLOOKUP(B34,申込書!$B$16:$AG$115,27,TRUE))</f>
        <v/>
      </c>
      <c r="Q34" s="73"/>
      <c r="R34" s="73"/>
      <c r="S34" s="84"/>
    </row>
    <row r="35" spans="1:19" s="15" customFormat="1" ht="15" customHeight="1">
      <c r="A35" s="13">
        <f>申込書!A42</f>
        <v>27</v>
      </c>
      <c r="B35" s="22"/>
      <c r="C35" s="64" t="s">
        <v>34</v>
      </c>
      <c r="D35" s="65"/>
      <c r="E35" s="65"/>
      <c r="F35" s="134" t="str">
        <f>IF(B35="","",VLOOKUP(B35,申込書!$B$16:$AA$115,3,TRUE))</f>
        <v/>
      </c>
      <c r="G35" s="134"/>
      <c r="H35" s="134"/>
      <c r="I35" s="134"/>
      <c r="J35" s="134"/>
      <c r="K35" s="134"/>
      <c r="L35" s="73"/>
      <c r="M35" s="73"/>
      <c r="N35" s="73"/>
      <c r="O35" s="73"/>
      <c r="P35" s="73" t="str">
        <f>IF(B35="","",VLOOKUP(B35,申込書!$B$16:$AG$115,27,TRUE))</f>
        <v/>
      </c>
      <c r="Q35" s="73"/>
      <c r="R35" s="73"/>
      <c r="S35" s="84"/>
    </row>
    <row r="36" spans="1:19" s="15" customFormat="1" ht="15" customHeight="1">
      <c r="A36" s="13">
        <f>申込書!A43</f>
        <v>28</v>
      </c>
      <c r="B36" s="22"/>
      <c r="C36" s="64" t="s">
        <v>34</v>
      </c>
      <c r="D36" s="65"/>
      <c r="E36" s="65"/>
      <c r="F36" s="134" t="str">
        <f>IF(B36="","",VLOOKUP(B36,申込書!$B$16:$AA$115,3,TRUE))</f>
        <v/>
      </c>
      <c r="G36" s="134"/>
      <c r="H36" s="134"/>
      <c r="I36" s="134"/>
      <c r="J36" s="134"/>
      <c r="K36" s="134"/>
      <c r="L36" s="73"/>
      <c r="M36" s="73"/>
      <c r="N36" s="73"/>
      <c r="O36" s="73"/>
      <c r="P36" s="73" t="str">
        <f>IF(B36="","",VLOOKUP(B36,申込書!$B$16:$AG$115,27,TRUE))</f>
        <v/>
      </c>
      <c r="Q36" s="73"/>
      <c r="R36" s="73"/>
      <c r="S36" s="84"/>
    </row>
    <row r="37" spans="1:19" s="15" customFormat="1" ht="15" customHeight="1">
      <c r="A37" s="13">
        <f>申込書!A44</f>
        <v>29</v>
      </c>
      <c r="B37" s="22"/>
      <c r="C37" s="64" t="s">
        <v>34</v>
      </c>
      <c r="D37" s="65"/>
      <c r="E37" s="65"/>
      <c r="F37" s="134" t="str">
        <f>IF(B37="","",VLOOKUP(B37,申込書!$B$16:$AA$115,3,TRUE))</f>
        <v/>
      </c>
      <c r="G37" s="134"/>
      <c r="H37" s="134"/>
      <c r="I37" s="134"/>
      <c r="J37" s="134"/>
      <c r="K37" s="134"/>
      <c r="L37" s="73"/>
      <c r="M37" s="73"/>
      <c r="N37" s="73"/>
      <c r="O37" s="73"/>
      <c r="P37" s="73" t="str">
        <f>IF(B37="","",VLOOKUP(B37,申込書!$B$16:$AG$115,27,TRUE))</f>
        <v/>
      </c>
      <c r="Q37" s="73"/>
      <c r="R37" s="73"/>
      <c r="S37" s="84"/>
    </row>
    <row r="38" spans="1:19" s="15" customFormat="1" ht="15" customHeight="1">
      <c r="A38" s="13">
        <f>申込書!A45</f>
        <v>30</v>
      </c>
      <c r="B38" s="22"/>
      <c r="C38" s="64" t="s">
        <v>34</v>
      </c>
      <c r="D38" s="65"/>
      <c r="E38" s="65"/>
      <c r="F38" s="134" t="str">
        <f>IF(B38="","",VLOOKUP(B38,申込書!$B$16:$AA$115,3,TRUE))</f>
        <v/>
      </c>
      <c r="G38" s="134"/>
      <c r="H38" s="134"/>
      <c r="I38" s="134"/>
      <c r="J38" s="134"/>
      <c r="K38" s="134"/>
      <c r="L38" s="73"/>
      <c r="M38" s="73"/>
      <c r="N38" s="73"/>
      <c r="O38" s="73"/>
      <c r="P38" s="73" t="str">
        <f>IF(B38="","",VLOOKUP(B38,申込書!$B$16:$AG$115,27,TRUE))</f>
        <v/>
      </c>
      <c r="Q38" s="73"/>
      <c r="R38" s="73"/>
      <c r="S38" s="84"/>
    </row>
    <row r="39" spans="1:19" s="15" customFormat="1" ht="15" customHeight="1">
      <c r="A39" s="13">
        <f>申込書!A46</f>
        <v>31</v>
      </c>
      <c r="B39" s="22"/>
      <c r="C39" s="64" t="s">
        <v>34</v>
      </c>
      <c r="D39" s="65"/>
      <c r="E39" s="65"/>
      <c r="F39" s="134" t="str">
        <f>IF(B39="","",VLOOKUP(B39,申込書!$B$16:$AA$115,3,TRUE))</f>
        <v/>
      </c>
      <c r="G39" s="134"/>
      <c r="H39" s="134"/>
      <c r="I39" s="134"/>
      <c r="J39" s="134"/>
      <c r="K39" s="134"/>
      <c r="L39" s="73"/>
      <c r="M39" s="73"/>
      <c r="N39" s="73"/>
      <c r="O39" s="73"/>
      <c r="P39" s="73" t="str">
        <f>IF(B39="","",VLOOKUP(B39,申込書!$B$16:$AG$115,27,TRUE))</f>
        <v/>
      </c>
      <c r="Q39" s="73"/>
      <c r="R39" s="73"/>
      <c r="S39" s="84"/>
    </row>
    <row r="40" spans="1:19" s="15" customFormat="1" ht="15" customHeight="1">
      <c r="A40" s="13">
        <f>申込書!A47</f>
        <v>32</v>
      </c>
      <c r="B40" s="22"/>
      <c r="C40" s="64" t="s">
        <v>34</v>
      </c>
      <c r="D40" s="65"/>
      <c r="E40" s="65"/>
      <c r="F40" s="134" t="str">
        <f>IF(B40="","",VLOOKUP(B40,申込書!$B$16:$AA$115,3,TRUE))</f>
        <v/>
      </c>
      <c r="G40" s="134"/>
      <c r="H40" s="134"/>
      <c r="I40" s="134"/>
      <c r="J40" s="134"/>
      <c r="K40" s="134"/>
      <c r="L40" s="73"/>
      <c r="M40" s="73"/>
      <c r="N40" s="73"/>
      <c r="O40" s="73"/>
      <c r="P40" s="73" t="str">
        <f>IF(B40="","",VLOOKUP(B40,申込書!$B$16:$AG$115,27,TRUE))</f>
        <v/>
      </c>
      <c r="Q40" s="73"/>
      <c r="R40" s="73"/>
      <c r="S40" s="84"/>
    </row>
    <row r="41" spans="1:19" s="15" customFormat="1" ht="15" customHeight="1">
      <c r="A41" s="13">
        <f>申込書!A48</f>
        <v>33</v>
      </c>
      <c r="B41" s="22"/>
      <c r="C41" s="64" t="s">
        <v>34</v>
      </c>
      <c r="D41" s="65"/>
      <c r="E41" s="65"/>
      <c r="F41" s="134" t="str">
        <f>IF(B41="","",VLOOKUP(B41,申込書!$B$16:$AA$115,3,TRUE))</f>
        <v/>
      </c>
      <c r="G41" s="134"/>
      <c r="H41" s="134"/>
      <c r="I41" s="134"/>
      <c r="J41" s="134"/>
      <c r="K41" s="134"/>
      <c r="L41" s="73"/>
      <c r="M41" s="73"/>
      <c r="N41" s="73"/>
      <c r="O41" s="73"/>
      <c r="P41" s="73" t="str">
        <f>IF(B41="","",VLOOKUP(B41,申込書!$B$16:$AG$115,27,TRUE))</f>
        <v/>
      </c>
      <c r="Q41" s="73"/>
      <c r="R41" s="73"/>
      <c r="S41" s="84"/>
    </row>
    <row r="42" spans="1:19" s="15" customFormat="1" ht="15" customHeight="1">
      <c r="A42" s="13">
        <f>申込書!A49</f>
        <v>34</v>
      </c>
      <c r="B42" s="22"/>
      <c r="C42" s="64" t="s">
        <v>34</v>
      </c>
      <c r="D42" s="65"/>
      <c r="E42" s="65"/>
      <c r="F42" s="134" t="str">
        <f>IF(B42="","",VLOOKUP(B42,申込書!$B$16:$AA$115,3,TRUE))</f>
        <v/>
      </c>
      <c r="G42" s="134"/>
      <c r="H42" s="134"/>
      <c r="I42" s="134"/>
      <c r="J42" s="134"/>
      <c r="K42" s="134"/>
      <c r="L42" s="73"/>
      <c r="M42" s="73"/>
      <c r="N42" s="73"/>
      <c r="O42" s="73"/>
      <c r="P42" s="73" t="str">
        <f>IF(B42="","",VLOOKUP(B42,申込書!$B$16:$AG$115,27,TRUE))</f>
        <v/>
      </c>
      <c r="Q42" s="73"/>
      <c r="R42" s="73"/>
      <c r="S42" s="84"/>
    </row>
    <row r="43" spans="1:19" s="15" customFormat="1" ht="15" customHeight="1">
      <c r="A43" s="13">
        <f>申込書!A50</f>
        <v>35</v>
      </c>
      <c r="B43" s="22"/>
      <c r="C43" s="64" t="s">
        <v>34</v>
      </c>
      <c r="D43" s="65"/>
      <c r="E43" s="65"/>
      <c r="F43" s="134" t="str">
        <f>IF(B43="","",VLOOKUP(B43,申込書!$B$16:$AA$115,3,TRUE))</f>
        <v/>
      </c>
      <c r="G43" s="134"/>
      <c r="H43" s="134"/>
      <c r="I43" s="134"/>
      <c r="J43" s="134"/>
      <c r="K43" s="134"/>
      <c r="L43" s="73"/>
      <c r="M43" s="73"/>
      <c r="N43" s="73"/>
      <c r="O43" s="73"/>
      <c r="P43" s="73" t="str">
        <f>IF(B43="","",VLOOKUP(B43,申込書!$B$16:$AG$115,27,TRUE))</f>
        <v/>
      </c>
      <c r="Q43" s="73"/>
      <c r="R43" s="73"/>
      <c r="S43" s="84"/>
    </row>
    <row r="44" spans="1:19" s="15" customFormat="1" ht="15" customHeight="1">
      <c r="A44" s="13">
        <f>申込書!A51</f>
        <v>36</v>
      </c>
      <c r="B44" s="22"/>
      <c r="C44" s="64" t="s">
        <v>34</v>
      </c>
      <c r="D44" s="65"/>
      <c r="E44" s="65"/>
      <c r="F44" s="134" t="str">
        <f>IF(B44="","",VLOOKUP(B44,申込書!$B$16:$AA$115,3,TRUE))</f>
        <v/>
      </c>
      <c r="G44" s="134"/>
      <c r="H44" s="134"/>
      <c r="I44" s="134"/>
      <c r="J44" s="134"/>
      <c r="K44" s="134"/>
      <c r="L44" s="73"/>
      <c r="M44" s="73"/>
      <c r="N44" s="73"/>
      <c r="O44" s="73"/>
      <c r="P44" s="73" t="str">
        <f>IF(B44="","",VLOOKUP(B44,申込書!$B$16:$AG$115,27,TRUE))</f>
        <v/>
      </c>
      <c r="Q44" s="73"/>
      <c r="R44" s="73"/>
      <c r="S44" s="84"/>
    </row>
    <row r="45" spans="1:19" s="15" customFormat="1" ht="15" customHeight="1">
      <c r="A45" s="13">
        <f>申込書!A52</f>
        <v>37</v>
      </c>
      <c r="B45" s="22"/>
      <c r="C45" s="64" t="s">
        <v>34</v>
      </c>
      <c r="D45" s="65"/>
      <c r="E45" s="65"/>
      <c r="F45" s="134" t="str">
        <f>IF(B45="","",VLOOKUP(B45,申込書!$B$16:$AA$115,3,TRUE))</f>
        <v/>
      </c>
      <c r="G45" s="134"/>
      <c r="H45" s="134"/>
      <c r="I45" s="134"/>
      <c r="J45" s="134"/>
      <c r="K45" s="134"/>
      <c r="L45" s="73"/>
      <c r="M45" s="73"/>
      <c r="N45" s="73"/>
      <c r="O45" s="73"/>
      <c r="P45" s="73" t="str">
        <f>IF(B45="","",VLOOKUP(B45,申込書!$B$16:$AG$115,27,TRUE))</f>
        <v/>
      </c>
      <c r="Q45" s="73"/>
      <c r="R45" s="73"/>
      <c r="S45" s="84"/>
    </row>
    <row r="46" spans="1:19" s="15" customFormat="1" ht="15" customHeight="1">
      <c r="A46" s="13">
        <f>申込書!A53</f>
        <v>38</v>
      </c>
      <c r="B46" s="22"/>
      <c r="C46" s="64" t="s">
        <v>34</v>
      </c>
      <c r="D46" s="65"/>
      <c r="E46" s="65"/>
      <c r="F46" s="134" t="str">
        <f>IF(B46="","",VLOOKUP(B46,申込書!$B$16:$AA$115,3,TRUE))</f>
        <v/>
      </c>
      <c r="G46" s="134"/>
      <c r="H46" s="134"/>
      <c r="I46" s="134"/>
      <c r="J46" s="134"/>
      <c r="K46" s="134"/>
      <c r="L46" s="73"/>
      <c r="M46" s="73"/>
      <c r="N46" s="73"/>
      <c r="O46" s="73"/>
      <c r="P46" s="73" t="str">
        <f>IF(B46="","",VLOOKUP(B46,申込書!$B$16:$AG$115,27,TRUE))</f>
        <v/>
      </c>
      <c r="Q46" s="73"/>
      <c r="R46" s="73"/>
      <c r="S46" s="84"/>
    </row>
    <row r="47" spans="1:19" s="15" customFormat="1" ht="15" customHeight="1">
      <c r="A47" s="13">
        <f>申込書!A54</f>
        <v>39</v>
      </c>
      <c r="B47" s="22"/>
      <c r="C47" s="64" t="s">
        <v>34</v>
      </c>
      <c r="D47" s="65"/>
      <c r="E47" s="65"/>
      <c r="F47" s="134" t="str">
        <f>IF(B47="","",VLOOKUP(B47,申込書!$B$16:$AA$115,3,TRUE))</f>
        <v/>
      </c>
      <c r="G47" s="134"/>
      <c r="H47" s="134"/>
      <c r="I47" s="134"/>
      <c r="J47" s="134"/>
      <c r="K47" s="134"/>
      <c r="L47" s="73"/>
      <c r="M47" s="73"/>
      <c r="N47" s="73"/>
      <c r="O47" s="73"/>
      <c r="P47" s="73" t="str">
        <f>IF(B47="","",VLOOKUP(B47,申込書!$B$16:$AG$115,27,TRUE))</f>
        <v/>
      </c>
      <c r="Q47" s="73"/>
      <c r="R47" s="73"/>
      <c r="S47" s="84"/>
    </row>
    <row r="48" spans="1:19" s="15" customFormat="1" ht="15" customHeight="1">
      <c r="A48" s="13">
        <f>申込書!A55</f>
        <v>40</v>
      </c>
      <c r="B48" s="22"/>
      <c r="C48" s="64" t="s">
        <v>34</v>
      </c>
      <c r="D48" s="65"/>
      <c r="E48" s="65"/>
      <c r="F48" s="134" t="str">
        <f>IF(B48="","",VLOOKUP(B48,申込書!$B$16:$AA$115,3,TRUE))</f>
        <v/>
      </c>
      <c r="G48" s="134"/>
      <c r="H48" s="134"/>
      <c r="I48" s="134"/>
      <c r="J48" s="134"/>
      <c r="K48" s="134"/>
      <c r="L48" s="73"/>
      <c r="M48" s="73"/>
      <c r="N48" s="73"/>
      <c r="O48" s="73"/>
      <c r="P48" s="73" t="str">
        <f>IF(B48="","",VLOOKUP(B48,申込書!$B$16:$AG$115,27,TRUE))</f>
        <v/>
      </c>
      <c r="Q48" s="73"/>
      <c r="R48" s="73"/>
      <c r="S48" s="84"/>
    </row>
    <row r="49" spans="1:19" ht="26.1" customHeight="1" thickBot="1">
      <c r="A49" s="160" t="s">
        <v>31</v>
      </c>
      <c r="B49" s="161"/>
      <c r="C49" s="161"/>
      <c r="D49" s="161"/>
      <c r="E49" s="162"/>
      <c r="F49" s="163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5"/>
    </row>
    <row r="50" spans="1:19" ht="12" customHeight="1">
      <c r="A50" s="28" t="s">
        <v>32</v>
      </c>
      <c r="B50" s="158" t="s">
        <v>86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9"/>
    </row>
    <row r="51" spans="1:19" ht="12" customHeight="1">
      <c r="A51" s="29" t="s">
        <v>32</v>
      </c>
      <c r="B51" s="127" t="s">
        <v>33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33"/>
    </row>
    <row r="52" spans="1:19" ht="12" customHeight="1">
      <c r="A52" s="29" t="s">
        <v>77</v>
      </c>
      <c r="B52" s="23" t="s">
        <v>35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7"/>
      <c r="R52" s="23"/>
      <c r="S52" s="30"/>
    </row>
    <row r="53" spans="1:19" ht="12" customHeight="1" thickBot="1">
      <c r="A53" s="24" t="s">
        <v>84</v>
      </c>
      <c r="B53" s="31" t="s">
        <v>78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2"/>
    </row>
    <row r="54" spans="1:19" ht="18" customHeight="1">
      <c r="A54" s="105" t="s">
        <v>85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</row>
  </sheetData>
  <protectedRanges>
    <protectedRange sqref="N7" name="範囲1"/>
    <protectedRange sqref="K9:S48" name="範囲2"/>
  </protectedRanges>
  <mergeCells count="243">
    <mergeCell ref="P11:S11"/>
    <mergeCell ref="P1:S2"/>
    <mergeCell ref="N1:O2"/>
    <mergeCell ref="L1:M2"/>
    <mergeCell ref="E1:K1"/>
    <mergeCell ref="E2:K2"/>
    <mergeCell ref="C8:E8"/>
    <mergeCell ref="C11:E11"/>
    <mergeCell ref="F11:K11"/>
    <mergeCell ref="L11:M11"/>
    <mergeCell ref="P10:S10"/>
    <mergeCell ref="A3:C3"/>
    <mergeCell ref="A4:A7"/>
    <mergeCell ref="B4:D4"/>
    <mergeCell ref="K3:M3"/>
    <mergeCell ref="N3:S3"/>
    <mergeCell ref="K6:M6"/>
    <mergeCell ref="K7:M7"/>
    <mergeCell ref="E4:G4"/>
    <mergeCell ref="P16:S16"/>
    <mergeCell ref="C20:E20"/>
    <mergeCell ref="C19:E19"/>
    <mergeCell ref="C16:E16"/>
    <mergeCell ref="C24:E24"/>
    <mergeCell ref="N18:O18"/>
    <mergeCell ref="P18:S18"/>
    <mergeCell ref="B50:S50"/>
    <mergeCell ref="A49:E49"/>
    <mergeCell ref="F49:S49"/>
    <mergeCell ref="F17:K17"/>
    <mergeCell ref="L17:M17"/>
    <mergeCell ref="C17:E17"/>
    <mergeCell ref="N17:O17"/>
    <mergeCell ref="P17:S17"/>
    <mergeCell ref="N20:O20"/>
    <mergeCell ref="P20:S20"/>
    <mergeCell ref="F19:K19"/>
    <mergeCell ref="L19:M19"/>
    <mergeCell ref="N19:O19"/>
    <mergeCell ref="P19:S19"/>
    <mergeCell ref="P22:S22"/>
    <mergeCell ref="C18:E18"/>
    <mergeCell ref="L21:M21"/>
    <mergeCell ref="C15:E15"/>
    <mergeCell ref="N14:O14"/>
    <mergeCell ref="C14:E14"/>
    <mergeCell ref="N9:O9"/>
    <mergeCell ref="L8:M8"/>
    <mergeCell ref="L12:M12"/>
    <mergeCell ref="N10:O10"/>
    <mergeCell ref="F12:K12"/>
    <mergeCell ref="F10:K10"/>
    <mergeCell ref="L10:M10"/>
    <mergeCell ref="L14:M14"/>
    <mergeCell ref="C13:E13"/>
    <mergeCell ref="C12:E12"/>
    <mergeCell ref="C9:E9"/>
    <mergeCell ref="L9:M9"/>
    <mergeCell ref="F9:K9"/>
    <mergeCell ref="F14:K14"/>
    <mergeCell ref="E6:G6"/>
    <mergeCell ref="E7:G7"/>
    <mergeCell ref="H4:J4"/>
    <mergeCell ref="B7:D7"/>
    <mergeCell ref="H7:J7"/>
    <mergeCell ref="N7:S7"/>
    <mergeCell ref="F8:K8"/>
    <mergeCell ref="N8:O8"/>
    <mergeCell ref="H5:J5"/>
    <mergeCell ref="N4:P4"/>
    <mergeCell ref="K4:M5"/>
    <mergeCell ref="N5:P5"/>
    <mergeCell ref="Q4:S4"/>
    <mergeCell ref="Q5:S5"/>
    <mergeCell ref="N13:O13"/>
    <mergeCell ref="N25:O25"/>
    <mergeCell ref="P25:S25"/>
    <mergeCell ref="F24:K24"/>
    <mergeCell ref="L24:M24"/>
    <mergeCell ref="P12:S12"/>
    <mergeCell ref="P8:S8"/>
    <mergeCell ref="P9:S9"/>
    <mergeCell ref="F23:K23"/>
    <mergeCell ref="L23:M23"/>
    <mergeCell ref="N23:O23"/>
    <mergeCell ref="P23:S23"/>
    <mergeCell ref="F13:K13"/>
    <mergeCell ref="L13:M13"/>
    <mergeCell ref="F15:K15"/>
    <mergeCell ref="L15:M15"/>
    <mergeCell ref="N15:O15"/>
    <mergeCell ref="P15:S15"/>
    <mergeCell ref="N21:O21"/>
    <mergeCell ref="P21:S21"/>
    <mergeCell ref="P14:S14"/>
    <mergeCell ref="F16:K16"/>
    <mergeCell ref="N12:O12"/>
    <mergeCell ref="N11:O11"/>
    <mergeCell ref="P13:S13"/>
    <mergeCell ref="N22:O22"/>
    <mergeCell ref="F32:K32"/>
    <mergeCell ref="L32:M32"/>
    <mergeCell ref="N32:O32"/>
    <mergeCell ref="P32:S32"/>
    <mergeCell ref="N31:O31"/>
    <mergeCell ref="P31:S31"/>
    <mergeCell ref="N29:O29"/>
    <mergeCell ref="F29:K29"/>
    <mergeCell ref="P29:S29"/>
    <mergeCell ref="F28:K28"/>
    <mergeCell ref="N30:O30"/>
    <mergeCell ref="F30:K30"/>
    <mergeCell ref="L30:M30"/>
    <mergeCell ref="F31:K31"/>
    <mergeCell ref="L31:M31"/>
    <mergeCell ref="F22:K22"/>
    <mergeCell ref="L22:M22"/>
    <mergeCell ref="F20:K20"/>
    <mergeCell ref="L20:M20"/>
    <mergeCell ref="F18:K18"/>
    <mergeCell ref="L18:M18"/>
    <mergeCell ref="L16:M16"/>
    <mergeCell ref="N6:S6"/>
    <mergeCell ref="H6:J6"/>
    <mergeCell ref="L28:M28"/>
    <mergeCell ref="P27:S27"/>
    <mergeCell ref="F26:K26"/>
    <mergeCell ref="L26:M26"/>
    <mergeCell ref="N27:O27"/>
    <mergeCell ref="C32:E32"/>
    <mergeCell ref="N26:O26"/>
    <mergeCell ref="C29:E29"/>
    <mergeCell ref="P26:S26"/>
    <mergeCell ref="N24:O24"/>
    <mergeCell ref="P24:S24"/>
    <mergeCell ref="C25:E25"/>
    <mergeCell ref="F25:K25"/>
    <mergeCell ref="C21:E21"/>
    <mergeCell ref="F21:K21"/>
    <mergeCell ref="P30:S30"/>
    <mergeCell ref="C30:E30"/>
    <mergeCell ref="N28:O28"/>
    <mergeCell ref="P28:S28"/>
    <mergeCell ref="C28:E28"/>
    <mergeCell ref="L29:M29"/>
    <mergeCell ref="N16:O16"/>
    <mergeCell ref="C38:E38"/>
    <mergeCell ref="C39:E39"/>
    <mergeCell ref="C40:E40"/>
    <mergeCell ref="C41:E41"/>
    <mergeCell ref="A1:B2"/>
    <mergeCell ref="C1:D2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B5:D5"/>
    <mergeCell ref="C23:E23"/>
    <mergeCell ref="C22:E22"/>
    <mergeCell ref="C31:E31"/>
    <mergeCell ref="B6:D6"/>
    <mergeCell ref="D3:J3"/>
    <mergeCell ref="C10:E10"/>
    <mergeCell ref="E5:G5"/>
    <mergeCell ref="F27:K27"/>
    <mergeCell ref="L27:M27"/>
    <mergeCell ref="L25:M25"/>
    <mergeCell ref="N33:O33"/>
    <mergeCell ref="P33:S33"/>
    <mergeCell ref="F34:K34"/>
    <mergeCell ref="L34:M34"/>
    <mergeCell ref="N34:O34"/>
    <mergeCell ref="P34:S34"/>
    <mergeCell ref="F35:K35"/>
    <mergeCell ref="L35:M35"/>
    <mergeCell ref="N35:O35"/>
    <mergeCell ref="P35:S35"/>
    <mergeCell ref="F33:K33"/>
    <mergeCell ref="L33:M33"/>
    <mergeCell ref="N36:O36"/>
    <mergeCell ref="P36:S36"/>
    <mergeCell ref="F37:K37"/>
    <mergeCell ref="L37:M37"/>
    <mergeCell ref="N37:O37"/>
    <mergeCell ref="P37:S37"/>
    <mergeCell ref="F38:K38"/>
    <mergeCell ref="L38:M38"/>
    <mergeCell ref="N38:O38"/>
    <mergeCell ref="P38:S38"/>
    <mergeCell ref="F36:K36"/>
    <mergeCell ref="L36:M36"/>
    <mergeCell ref="N39:O39"/>
    <mergeCell ref="P39:S39"/>
    <mergeCell ref="F40:K40"/>
    <mergeCell ref="L40:M40"/>
    <mergeCell ref="N40:O40"/>
    <mergeCell ref="P40:S40"/>
    <mergeCell ref="F41:K41"/>
    <mergeCell ref="L41:M41"/>
    <mergeCell ref="N41:O41"/>
    <mergeCell ref="P41:S41"/>
    <mergeCell ref="F39:K39"/>
    <mergeCell ref="L39:M39"/>
    <mergeCell ref="N42:O42"/>
    <mergeCell ref="P42:S42"/>
    <mergeCell ref="F43:K43"/>
    <mergeCell ref="L43:M43"/>
    <mergeCell ref="N43:O43"/>
    <mergeCell ref="P43:S43"/>
    <mergeCell ref="A54:S54"/>
    <mergeCell ref="F45:K45"/>
    <mergeCell ref="L45:M45"/>
    <mergeCell ref="N45:O45"/>
    <mergeCell ref="P45:S45"/>
    <mergeCell ref="F46:K46"/>
    <mergeCell ref="L46:M46"/>
    <mergeCell ref="N46:O46"/>
    <mergeCell ref="P46:S46"/>
    <mergeCell ref="F47:K47"/>
    <mergeCell ref="L47:M47"/>
    <mergeCell ref="N47:O47"/>
    <mergeCell ref="P47:S47"/>
    <mergeCell ref="C46:E46"/>
    <mergeCell ref="C47:E47"/>
    <mergeCell ref="C48:E48"/>
    <mergeCell ref="P48:S48"/>
    <mergeCell ref="F48:K48"/>
    <mergeCell ref="L48:M48"/>
    <mergeCell ref="N48:O48"/>
    <mergeCell ref="C45:E45"/>
    <mergeCell ref="B51:S51"/>
    <mergeCell ref="F44:K44"/>
    <mergeCell ref="L44:M44"/>
    <mergeCell ref="N44:O44"/>
    <mergeCell ref="P44:S44"/>
    <mergeCell ref="F42:K42"/>
    <mergeCell ref="L42:M42"/>
  </mergeCells>
  <phoneticPr fontId="1"/>
  <dataValidations count="2">
    <dataValidation type="list" allowBlank="1" showInputMessage="1" showErrorMessage="1" sqref="L9:L48">
      <formula1>"○"</formula1>
    </dataValidation>
    <dataValidation type="list" allowBlank="1" showInputMessage="1" showErrorMessage="1" sqref="N9:N48">
      <formula1>"△"</formula1>
    </dataValidation>
  </dataValidations>
  <printOptions horizontalCentered="1" vertic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T55"/>
  <sheetViews>
    <sheetView zoomScaleNormal="100" workbookViewId="0">
      <selection activeCell="AN15" sqref="AN15"/>
    </sheetView>
  </sheetViews>
  <sheetFormatPr defaultColWidth="2.625" defaultRowHeight="13.5"/>
  <cols>
    <col min="1" max="68" width="2.625" style="34"/>
    <col min="69" max="69" width="4.625" style="34" customWidth="1"/>
    <col min="70" max="70" width="10.625" style="34" customWidth="1"/>
    <col min="71" max="71" width="4.625" style="34" customWidth="1"/>
    <col min="72" max="72" width="10.625" style="34" customWidth="1"/>
    <col min="73" max="16384" width="2.625" style="34"/>
  </cols>
  <sheetData>
    <row r="1" spans="1:33" ht="13.5" customHeight="1">
      <c r="A1" s="197">
        <f>申込書!A1</f>
        <v>2020</v>
      </c>
      <c r="B1" s="197"/>
      <c r="C1" s="197" t="s">
        <v>47</v>
      </c>
      <c r="D1" s="197"/>
      <c r="E1" s="197"/>
      <c r="F1" s="197" t="s">
        <v>49</v>
      </c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1:33" ht="13.5" customHeight="1">
      <c r="A2" s="197"/>
      <c r="B2" s="197"/>
      <c r="C2" s="197"/>
      <c r="D2" s="197"/>
      <c r="E2" s="197"/>
      <c r="F2" s="197" t="s">
        <v>48</v>
      </c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</row>
    <row r="3" spans="1:33" ht="13.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3" ht="13.5" customHeight="1">
      <c r="A4" s="35"/>
      <c r="B4" s="200" t="s">
        <v>76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</row>
    <row r="5" spans="1:33" ht="13.5" customHeight="1">
      <c r="A5" s="35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</row>
    <row r="6" spans="1:33" ht="13.5" customHeight="1">
      <c r="A6" s="35"/>
      <c r="B6" s="36" t="s">
        <v>60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3" ht="13.5" customHeight="1">
      <c r="A7" s="35"/>
      <c r="B7" s="36" t="s">
        <v>61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3" ht="13.5" customHeight="1">
      <c r="A8" s="35"/>
      <c r="B8" s="36"/>
      <c r="C8" s="35"/>
      <c r="D8" s="35"/>
      <c r="E8" s="35"/>
      <c r="F8" s="36" t="s">
        <v>90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3" ht="13.5" customHeight="1">
      <c r="A9" s="35"/>
      <c r="B9" s="36"/>
      <c r="C9" s="35"/>
      <c r="D9" s="35"/>
      <c r="E9" s="35"/>
      <c r="F9" s="36" t="s">
        <v>91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1:33" ht="13.5" customHeight="1">
      <c r="A10" s="35"/>
      <c r="B10" s="36"/>
      <c r="C10" s="35"/>
      <c r="D10" s="35"/>
      <c r="E10" s="35"/>
      <c r="F10" s="36" t="s">
        <v>92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3" ht="13.5" customHeight="1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3" ht="9.9499999999999993" customHeight="1">
      <c r="A12" s="35"/>
      <c r="B12" s="218" t="s">
        <v>59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20"/>
      <c r="AF12" s="35"/>
    </row>
    <row r="13" spans="1:33" ht="9.9499999999999993" customHeight="1">
      <c r="A13" s="35"/>
      <c r="B13" s="221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3"/>
      <c r="AF13" s="35"/>
    </row>
    <row r="14" spans="1:33" ht="9.9499999999999993" customHeight="1" thickBot="1">
      <c r="A14" s="35"/>
      <c r="B14" s="224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6"/>
      <c r="AF14" s="35"/>
    </row>
    <row r="15" spans="1:33" ht="13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3" ht="13.5" customHeight="1">
      <c r="A16" s="35"/>
      <c r="B16" s="36" t="s">
        <v>62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72" ht="13.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72" ht="13.5" customHeight="1">
      <c r="A18" s="35"/>
      <c r="B18" s="36" t="s">
        <v>63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72" ht="13.5" customHeight="1">
      <c r="A19" s="35"/>
      <c r="B19" s="36" t="s">
        <v>64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72" ht="13.5" customHeight="1">
      <c r="A20" s="35"/>
      <c r="B20" s="36" t="s">
        <v>65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 spans="1:72" ht="9.9499999999999993" customHeight="1" thickBo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7"/>
      <c r="V21" s="37"/>
      <c r="W21" s="37"/>
      <c r="X21" s="37"/>
      <c r="Y21" s="35"/>
      <c r="Z21" s="35"/>
      <c r="AA21" s="35"/>
      <c r="AB21" s="35"/>
      <c r="AC21" s="35"/>
      <c r="AD21" s="35"/>
      <c r="AE21" s="35"/>
      <c r="AF21" s="35"/>
    </row>
    <row r="22" spans="1:72" ht="24.95" customHeight="1">
      <c r="A22" s="206" t="s">
        <v>0</v>
      </c>
      <c r="B22" s="207"/>
      <c r="C22" s="207"/>
      <c r="D22" s="207"/>
      <c r="E22" s="208" t="str">
        <f>IF(申込書!E3="","",申込書!E3)</f>
        <v/>
      </c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214" t="s">
        <v>1</v>
      </c>
      <c r="Q22" s="215"/>
      <c r="R22" s="215"/>
      <c r="S22" s="215"/>
      <c r="T22" s="215"/>
      <c r="U22" s="215"/>
      <c r="V22" s="215"/>
      <c r="W22" s="215"/>
      <c r="X22" s="216"/>
      <c r="Y22" s="216"/>
      <c r="Z22" s="216"/>
      <c r="AA22" s="216"/>
      <c r="AB22" s="216"/>
      <c r="AC22" s="216"/>
      <c r="AD22" s="216"/>
      <c r="AE22" s="216"/>
      <c r="AF22" s="217"/>
    </row>
    <row r="23" spans="1:72" ht="24.95" customHeight="1">
      <c r="A23" s="195" t="s">
        <v>2</v>
      </c>
      <c r="B23" s="196"/>
      <c r="C23" s="196"/>
      <c r="D23" s="196"/>
      <c r="E23" s="201" t="str">
        <f>IF(申込書!E4="","",申込書!E4)</f>
        <v/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3" t="s">
        <v>66</v>
      </c>
      <c r="Q23" s="204"/>
      <c r="R23" s="204"/>
      <c r="S23" s="204"/>
      <c r="T23" s="204"/>
      <c r="U23" s="202"/>
      <c r="V23" s="202"/>
      <c r="W23" s="204" t="s">
        <v>67</v>
      </c>
      <c r="X23" s="204"/>
      <c r="Y23" s="202"/>
      <c r="Z23" s="202"/>
      <c r="AA23" s="204" t="s">
        <v>68</v>
      </c>
      <c r="AB23" s="204"/>
      <c r="AC23" s="202"/>
      <c r="AD23" s="202"/>
      <c r="AE23" s="204" t="s">
        <v>69</v>
      </c>
      <c r="AF23" s="205"/>
    </row>
    <row r="24" spans="1:72" ht="24.95" customHeight="1" thickBot="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199" t="s">
        <v>16</v>
      </c>
      <c r="R24" s="199"/>
      <c r="S24" s="199"/>
      <c r="T24" s="199"/>
      <c r="U24" s="198"/>
      <c r="V24" s="198"/>
      <c r="W24" s="198"/>
      <c r="X24" s="198"/>
      <c r="Y24" s="198"/>
      <c r="Z24" s="198"/>
      <c r="AA24" s="198"/>
      <c r="AB24" s="198"/>
      <c r="AC24" s="198"/>
      <c r="AD24" s="39"/>
      <c r="AE24" s="39"/>
      <c r="AF24" s="40"/>
    </row>
    <row r="25" spans="1:72" s="43" customFormat="1" ht="9.9499999999999993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  <c r="V25" s="42"/>
      <c r="W25" s="42"/>
      <c r="X25" s="42"/>
      <c r="Y25" s="42"/>
      <c r="Z25" s="42"/>
      <c r="AA25" s="42"/>
      <c r="AB25" s="41"/>
      <c r="AC25" s="41"/>
      <c r="AD25" s="41"/>
      <c r="AE25" s="41"/>
      <c r="AF25" s="41"/>
    </row>
    <row r="26" spans="1:72" s="43" customFormat="1" ht="24.95" customHeight="1">
      <c r="A26" s="44"/>
      <c r="B26" s="44"/>
      <c r="C26" s="44"/>
      <c r="D26" s="44"/>
      <c r="E26" s="213" t="s">
        <v>70</v>
      </c>
      <c r="F26" s="213"/>
      <c r="G26" s="213"/>
      <c r="H26" s="213" t="s">
        <v>51</v>
      </c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29" t="s">
        <v>14</v>
      </c>
      <c r="AA26" s="229"/>
      <c r="AB26" s="229"/>
      <c r="AC26" s="44"/>
      <c r="AD26" s="44"/>
      <c r="AE26" s="44"/>
      <c r="AF26" s="44"/>
    </row>
    <row r="27" spans="1:72" s="43" customFormat="1" ht="24.95" customHeight="1">
      <c r="A27" s="44"/>
      <c r="B27" s="44"/>
      <c r="C27" s="44"/>
      <c r="D27" s="44"/>
      <c r="E27" s="213">
        <v>1</v>
      </c>
      <c r="F27" s="213"/>
      <c r="G27" s="213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2"/>
      <c r="AA27" s="212"/>
      <c r="AB27" s="212"/>
      <c r="AC27" s="33"/>
      <c r="AD27" s="33"/>
      <c r="AE27" s="33"/>
      <c r="AF27" s="33"/>
      <c r="BQ27" s="43" t="str">
        <f>IF(BR27="","",SUMPRODUCT(($BR$27:BR27&lt;&gt;"")*1))</f>
        <v/>
      </c>
      <c r="BR27" s="43" t="str">
        <f>IF(T27="","","1部ﾌﾟﾛﾃｸﾄ")</f>
        <v/>
      </c>
      <c r="BS27" s="43" t="str">
        <f>IF(BT27="","",SUMPRODUCT(($BS$27:BT27&lt;&gt;"")*1))</f>
        <v/>
      </c>
      <c r="BT27" s="43" t="str">
        <f>IF(X27="","","２部ﾌﾟﾛﾃｸﾄ")</f>
        <v/>
      </c>
    </row>
    <row r="28" spans="1:72" s="43" customFormat="1" ht="24.95" customHeight="1">
      <c r="A28" s="44"/>
      <c r="B28" s="44"/>
      <c r="C28" s="44"/>
      <c r="D28" s="44"/>
      <c r="E28" s="213">
        <v>2</v>
      </c>
      <c r="F28" s="213"/>
      <c r="G28" s="213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2"/>
      <c r="AA28" s="212"/>
      <c r="AB28" s="212"/>
      <c r="AC28" s="33"/>
      <c r="AD28" s="33"/>
      <c r="AE28" s="33"/>
      <c r="AF28" s="33"/>
      <c r="BQ28" s="43" t="str">
        <f>IF(BR28="","",SUMPRODUCT(($BR$27:BR28&lt;&gt;"")*1))</f>
        <v/>
      </c>
      <c r="BR28" s="43" t="str">
        <f t="shared" ref="BR28:BR37" si="0">IF(T28="","","1部ﾌﾟﾛﾃｸﾄ")</f>
        <v/>
      </c>
      <c r="BS28" s="43" t="str">
        <f>IF(BT28="","",SUMPRODUCT(($BS$27:BT28&lt;&gt;"")*1))</f>
        <v/>
      </c>
      <c r="BT28" s="43" t="str">
        <f t="shared" ref="BT28:BT37" si="1">IF(X28="","","２部ﾌﾟﾛﾃｸﾄ")</f>
        <v/>
      </c>
    </row>
    <row r="29" spans="1:72" s="43" customFormat="1" ht="24.95" customHeight="1">
      <c r="A29" s="44"/>
      <c r="B29" s="44"/>
      <c r="C29" s="44"/>
      <c r="D29" s="44"/>
      <c r="E29" s="213">
        <v>3</v>
      </c>
      <c r="F29" s="213"/>
      <c r="G29" s="213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2"/>
      <c r="AA29" s="212"/>
      <c r="AB29" s="212"/>
      <c r="AC29" s="33"/>
      <c r="AD29" s="33"/>
      <c r="AE29" s="33"/>
      <c r="AF29" s="33"/>
      <c r="BQ29" s="43" t="str">
        <f>IF(BR29="","",SUMPRODUCT(($BR$27:BR29&lt;&gt;"")*1))</f>
        <v/>
      </c>
      <c r="BR29" s="43" t="str">
        <f t="shared" si="0"/>
        <v/>
      </c>
      <c r="BS29" s="43" t="str">
        <f>IF(BT29="","",SUMPRODUCT(($BS$27:BT29&lt;&gt;"")*1))</f>
        <v/>
      </c>
      <c r="BT29" s="43" t="str">
        <f t="shared" si="1"/>
        <v/>
      </c>
    </row>
    <row r="30" spans="1:72" s="43" customFormat="1" ht="24.95" customHeight="1">
      <c r="A30" s="44"/>
      <c r="B30" s="44"/>
      <c r="C30" s="44"/>
      <c r="D30" s="44"/>
      <c r="E30" s="213">
        <v>4</v>
      </c>
      <c r="F30" s="213"/>
      <c r="G30" s="213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2"/>
      <c r="AA30" s="212"/>
      <c r="AB30" s="212"/>
      <c r="AC30" s="33"/>
      <c r="AD30" s="33"/>
      <c r="AE30" s="33"/>
      <c r="AF30" s="33"/>
      <c r="BQ30" s="43" t="str">
        <f>IF(BR30="","",SUMPRODUCT(($BR$27:BR30&lt;&gt;"")*1))</f>
        <v/>
      </c>
      <c r="BR30" s="43" t="str">
        <f t="shared" si="0"/>
        <v/>
      </c>
      <c r="BS30" s="43" t="str">
        <f>IF(BT30="","",SUMPRODUCT(($BS$27:BT30&lt;&gt;"")*1))</f>
        <v/>
      </c>
      <c r="BT30" s="43" t="str">
        <f t="shared" si="1"/>
        <v/>
      </c>
    </row>
    <row r="31" spans="1:72" s="43" customFormat="1" ht="24.95" customHeight="1">
      <c r="A31" s="44"/>
      <c r="B31" s="44"/>
      <c r="C31" s="44"/>
      <c r="D31" s="44"/>
      <c r="E31" s="213">
        <v>5</v>
      </c>
      <c r="F31" s="213"/>
      <c r="G31" s="213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2"/>
      <c r="AA31" s="212"/>
      <c r="AB31" s="212"/>
      <c r="AC31" s="33"/>
      <c r="AD31" s="33"/>
      <c r="AE31" s="33"/>
      <c r="AF31" s="33"/>
      <c r="BQ31" s="43" t="str">
        <f>IF(BR31="","",SUMPRODUCT(($BR$27:BR31&lt;&gt;"")*1))</f>
        <v/>
      </c>
      <c r="BR31" s="43" t="str">
        <f t="shared" si="0"/>
        <v/>
      </c>
      <c r="BS31" s="43" t="str">
        <f>IF(BT31="","",SUMPRODUCT(($BS$27:BT31&lt;&gt;"")*1))</f>
        <v/>
      </c>
      <c r="BT31" s="43" t="str">
        <f t="shared" si="1"/>
        <v/>
      </c>
    </row>
    <row r="32" spans="1:72" s="43" customFormat="1" ht="24.95" customHeight="1">
      <c r="A32" s="44"/>
      <c r="B32" s="44"/>
      <c r="C32" s="44"/>
      <c r="D32" s="44"/>
      <c r="E32" s="213">
        <v>6</v>
      </c>
      <c r="F32" s="213"/>
      <c r="G32" s="213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2"/>
      <c r="AA32" s="212"/>
      <c r="AB32" s="212"/>
      <c r="AC32" s="33"/>
      <c r="AD32" s="33"/>
      <c r="AE32" s="33"/>
      <c r="AF32" s="33"/>
      <c r="BQ32" s="43" t="str">
        <f>IF(BR32="","",SUMPRODUCT(($BR$27:BR32&lt;&gt;"")*1))</f>
        <v/>
      </c>
      <c r="BR32" s="43" t="str">
        <f t="shared" si="0"/>
        <v/>
      </c>
      <c r="BS32" s="43" t="str">
        <f>IF(BT32="","",SUMPRODUCT(($BS$27:BT32&lt;&gt;"")*1))</f>
        <v/>
      </c>
      <c r="BT32" s="43" t="str">
        <f t="shared" si="1"/>
        <v/>
      </c>
    </row>
    <row r="33" spans="1:72" s="43" customFormat="1" ht="24.95" customHeight="1">
      <c r="A33" s="44"/>
      <c r="B33" s="44"/>
      <c r="C33" s="44"/>
      <c r="D33" s="44"/>
      <c r="E33" s="213">
        <v>7</v>
      </c>
      <c r="F33" s="213"/>
      <c r="G33" s="213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2"/>
      <c r="AA33" s="212"/>
      <c r="AB33" s="212"/>
      <c r="AC33" s="33"/>
      <c r="AD33" s="33"/>
      <c r="AE33" s="33"/>
      <c r="AF33" s="33"/>
      <c r="BQ33" s="43" t="str">
        <f>IF(BR33="","",SUMPRODUCT(($BR$27:BR33&lt;&gt;"")*1))</f>
        <v/>
      </c>
      <c r="BR33" s="43" t="str">
        <f t="shared" si="0"/>
        <v/>
      </c>
      <c r="BS33" s="43" t="str">
        <f>IF(BT33="","",SUMPRODUCT(($BS$27:BT33&lt;&gt;"")*1))</f>
        <v/>
      </c>
      <c r="BT33" s="43" t="str">
        <f t="shared" si="1"/>
        <v/>
      </c>
    </row>
    <row r="34" spans="1:72" s="43" customFormat="1" ht="24.95" customHeight="1">
      <c r="A34" s="44"/>
      <c r="B34" s="44"/>
      <c r="C34" s="44"/>
      <c r="D34" s="44"/>
      <c r="E34" s="213">
        <v>8</v>
      </c>
      <c r="F34" s="213"/>
      <c r="G34" s="213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2"/>
      <c r="AA34" s="212"/>
      <c r="AB34" s="212"/>
      <c r="AC34" s="33"/>
      <c r="AD34" s="33"/>
      <c r="AE34" s="33"/>
      <c r="AF34" s="33"/>
      <c r="BQ34" s="43" t="str">
        <f>IF(BR34="","",SUMPRODUCT(($BR$27:BR34&lt;&gt;"")*1))</f>
        <v/>
      </c>
      <c r="BR34" s="43" t="str">
        <f t="shared" si="0"/>
        <v/>
      </c>
      <c r="BS34" s="43" t="str">
        <f>IF(BT34="","",SUMPRODUCT(($BS$27:BT34&lt;&gt;"")*1))</f>
        <v/>
      </c>
      <c r="BT34" s="43" t="str">
        <f t="shared" si="1"/>
        <v/>
      </c>
    </row>
    <row r="35" spans="1:72" s="43" customFormat="1" ht="24.95" customHeight="1">
      <c r="A35" s="44"/>
      <c r="B35" s="44"/>
      <c r="C35" s="44"/>
      <c r="D35" s="44"/>
      <c r="E35" s="213">
        <v>9</v>
      </c>
      <c r="F35" s="213"/>
      <c r="G35" s="213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2"/>
      <c r="AA35" s="212"/>
      <c r="AB35" s="212"/>
      <c r="AC35" s="33"/>
      <c r="AD35" s="33"/>
      <c r="AE35" s="33"/>
      <c r="AF35" s="33"/>
      <c r="BQ35" s="43" t="str">
        <f>IF(BR35="","",SUMPRODUCT(($BR$27:BR35&lt;&gt;"")*1))</f>
        <v/>
      </c>
      <c r="BR35" s="43" t="str">
        <f t="shared" si="0"/>
        <v/>
      </c>
      <c r="BS35" s="43" t="str">
        <f>IF(BT35="","",SUMPRODUCT(($BS$27:BT35&lt;&gt;"")*1))</f>
        <v/>
      </c>
      <c r="BT35" s="43" t="str">
        <f t="shared" si="1"/>
        <v/>
      </c>
    </row>
    <row r="36" spans="1:72" s="43" customFormat="1" ht="24.95" customHeight="1">
      <c r="A36" s="44"/>
      <c r="B36" s="44"/>
      <c r="C36" s="44"/>
      <c r="D36" s="44"/>
      <c r="E36" s="213">
        <v>10</v>
      </c>
      <c r="F36" s="213"/>
      <c r="G36" s="213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2"/>
      <c r="AA36" s="212"/>
      <c r="AB36" s="212"/>
      <c r="AC36" s="33"/>
      <c r="AD36" s="33"/>
      <c r="AE36" s="33"/>
      <c r="AF36" s="33"/>
      <c r="BQ36" s="43" t="str">
        <f>IF(BR36="","",SUMPRODUCT(($BR$27:BR36&lt;&gt;"")*1))</f>
        <v/>
      </c>
      <c r="BR36" s="43" t="str">
        <f t="shared" si="0"/>
        <v/>
      </c>
      <c r="BS36" s="43" t="str">
        <f>IF(BT36="","",SUMPRODUCT(($BS$27:BT36&lt;&gt;"")*1))</f>
        <v/>
      </c>
      <c r="BT36" s="43" t="str">
        <f t="shared" si="1"/>
        <v/>
      </c>
    </row>
    <row r="37" spans="1:72" s="43" customFormat="1" ht="24.95" customHeight="1">
      <c r="A37" s="44"/>
      <c r="B37" s="44"/>
      <c r="C37" s="44"/>
      <c r="D37" s="44"/>
      <c r="E37" s="213">
        <v>11</v>
      </c>
      <c r="F37" s="213"/>
      <c r="G37" s="213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2"/>
      <c r="AA37" s="212"/>
      <c r="AB37" s="212"/>
      <c r="AC37" s="33"/>
      <c r="AD37" s="33"/>
      <c r="AE37" s="33"/>
      <c r="AF37" s="33"/>
      <c r="BQ37" s="43" t="str">
        <f>IF(BR37="","",SUMPRODUCT(($BR$27:BR37&lt;&gt;"")*1))</f>
        <v/>
      </c>
      <c r="BR37" s="43" t="str">
        <f t="shared" si="0"/>
        <v/>
      </c>
      <c r="BS37" s="43" t="str">
        <f>IF(BT37="","",SUMPRODUCT(($BS$27:BT37&lt;&gt;"")*1))</f>
        <v/>
      </c>
      <c r="BT37" s="43" t="str">
        <f t="shared" si="1"/>
        <v/>
      </c>
    </row>
    <row r="38" spans="1:72" ht="9.9499999999999993" customHeight="1"/>
    <row r="39" spans="1:72" ht="24.95" customHeight="1">
      <c r="E39" s="228" t="s">
        <v>71</v>
      </c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</row>
    <row r="40" spans="1:72" ht="9.9499999999999993" customHeight="1">
      <c r="T40" s="43"/>
    </row>
    <row r="41" spans="1:72" ht="24.95" customHeight="1">
      <c r="B41" s="227" t="s">
        <v>72</v>
      </c>
      <c r="C41" s="227"/>
      <c r="D41" s="227"/>
      <c r="E41" s="228" t="s">
        <v>87</v>
      </c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</row>
    <row r="42" spans="1:72" ht="24.95" customHeight="1">
      <c r="E42" s="228" t="s">
        <v>88</v>
      </c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</row>
    <row r="43" spans="1:72" ht="24.95" customHeight="1">
      <c r="E43" s="228" t="s">
        <v>89</v>
      </c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</row>
    <row r="44" spans="1:72" ht="24.95" customHeight="1">
      <c r="E44" s="227" t="s">
        <v>93</v>
      </c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</row>
    <row r="45" spans="1:72" ht="24.95" customHeight="1"/>
    <row r="46" spans="1:72" ht="24.95" customHeight="1"/>
    <row r="47" spans="1:72" ht="24.95" customHeight="1"/>
    <row r="48" spans="1:72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sheetProtection selectLockedCells="1"/>
  <protectedRanges>
    <protectedRange sqref="U24" name="範囲15"/>
    <protectedRange sqref="D25:Q37" name="範囲10"/>
    <protectedRange sqref="R23:AF23" name="範囲4"/>
    <protectedRange sqref="W22" name="範囲2_1"/>
    <protectedRange sqref="E22" name="範囲1"/>
  </protectedRanges>
  <mergeCells count="63">
    <mergeCell ref="E31:G31"/>
    <mergeCell ref="H31:Y31"/>
    <mergeCell ref="Z31:AB31"/>
    <mergeCell ref="Z28:AB28"/>
    <mergeCell ref="E27:G27"/>
    <mergeCell ref="H27:Y27"/>
    <mergeCell ref="E28:G28"/>
    <mergeCell ref="H28:Y28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E44:AB44"/>
    <mergeCell ref="E42:AB42"/>
    <mergeCell ref="E43:AB43"/>
    <mergeCell ref="E41:AB41"/>
    <mergeCell ref="B41:D41"/>
    <mergeCell ref="Z37:AB37"/>
    <mergeCell ref="E33:G33"/>
    <mergeCell ref="H33:Y33"/>
    <mergeCell ref="Z33:AB33"/>
    <mergeCell ref="E34:G34"/>
    <mergeCell ref="H34:Y34"/>
    <mergeCell ref="Z34:AB34"/>
    <mergeCell ref="Z35:AB35"/>
    <mergeCell ref="H30:Y30"/>
    <mergeCell ref="Z30:AB30"/>
    <mergeCell ref="E29:G29"/>
    <mergeCell ref="H29:Y29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</mergeCells>
  <phoneticPr fontId="1"/>
  <dataValidations count="1">
    <dataValidation imeMode="halfAlpha" allowBlank="1" showInputMessage="1" showErrorMessage="1" sqref="X22"/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0" sqref="D10"/>
    </sheetView>
  </sheetViews>
  <sheetFormatPr defaultRowHeight="13.5"/>
  <sheetData>
    <row r="1" spans="1:1">
      <c r="A1" s="1" t="s">
        <v>80</v>
      </c>
    </row>
    <row r="2" spans="1:1">
      <c r="A2" s="1" t="s">
        <v>81</v>
      </c>
    </row>
    <row r="3" spans="1:1">
      <c r="A3" s="1" t="s">
        <v>82</v>
      </c>
    </row>
    <row r="4" spans="1:1">
      <c r="A4" s="1" t="s">
        <v>83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</vt:lpstr>
      <vt:lpstr>メンバー提出用紙</vt:lpstr>
      <vt:lpstr>プロテクト登録用紙</vt:lpstr>
      <vt:lpstr>Sheet1</vt:lpstr>
      <vt:lpstr>プロテクト登録用紙!Print_Area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Mr＆Mrs KUROKI</cp:lastModifiedBy>
  <cp:lastPrinted>2018-11-21T11:11:04Z</cp:lastPrinted>
  <dcterms:created xsi:type="dcterms:W3CDTF">2010-03-08T09:11:25Z</dcterms:created>
  <dcterms:modified xsi:type="dcterms:W3CDTF">2019-11-17T00:47:33Z</dcterms:modified>
</cp:coreProperties>
</file>